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LM FUND - NETWORK\NETWORK Partners\1. FILM HUBS - ENGLAND\FUND - SHORT FILM\0. ADMIN\"/>
    </mc:Choice>
  </mc:AlternateContent>
  <bookViews>
    <workbookView xWindow="0" yWindow="0" windowWidth="28800" windowHeight="18000"/>
  </bookViews>
  <sheets>
    <sheet name="TOP SHEET" sheetId="5" r:id="rId1"/>
    <sheet name="BUDGET" sheetId="1" r:id="rId2"/>
    <sheet name="NOTES + FAQs" sheetId="6" r:id="rId3"/>
  </sheets>
  <definedNames>
    <definedName name="_xlnm.Print_Area" localSheetId="1">BUDGET!$C$3:$K$84</definedName>
    <definedName name="_xlnm.Print_Area" localSheetId="0">'TOP SHEET'!$C$4:$K$33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H20" i="1"/>
  <c r="H21" i="1"/>
  <c r="H22" i="1"/>
  <c r="H125" i="1"/>
  <c r="H124" i="1"/>
  <c r="H127" i="1" s="1"/>
  <c r="H27" i="5" s="1"/>
  <c r="I33" i="5"/>
  <c r="J33" i="5"/>
  <c r="J31" i="5"/>
  <c r="J24" i="5"/>
  <c r="C28" i="5"/>
  <c r="C27" i="5"/>
  <c r="C26" i="5"/>
  <c r="C25" i="5"/>
  <c r="C24" i="5"/>
  <c r="C23" i="5"/>
  <c r="C22" i="5"/>
  <c r="C21" i="5"/>
  <c r="C20" i="5"/>
  <c r="C19" i="5"/>
  <c r="C18" i="5"/>
  <c r="C17" i="5"/>
  <c r="C16" i="5"/>
  <c r="C15" i="5"/>
  <c r="C14" i="5"/>
  <c r="J104" i="1"/>
  <c r="I104" i="1"/>
  <c r="H102" i="1"/>
  <c r="H130" i="1"/>
  <c r="H46" i="1"/>
  <c r="H47" i="1"/>
  <c r="H48" i="1"/>
  <c r="H49" i="1"/>
  <c r="H50" i="1"/>
  <c r="H35" i="1"/>
  <c r="H32" i="1"/>
  <c r="H33" i="1"/>
  <c r="H34" i="1"/>
  <c r="H11" i="1"/>
  <c r="H107" i="1" l="1"/>
  <c r="H108" i="1"/>
  <c r="H109" i="1"/>
  <c r="H110" i="1"/>
  <c r="M8" i="5"/>
  <c r="H119" i="1"/>
  <c r="H13" i="1"/>
  <c r="J127" i="1" l="1"/>
  <c r="J27" i="5" s="1"/>
  <c r="I127" i="1"/>
  <c r="I27" i="5" s="1"/>
  <c r="H129" i="1" l="1"/>
  <c r="H132" i="1" s="1"/>
  <c r="H28" i="5" s="1"/>
  <c r="H94" i="1"/>
  <c r="I16" i="1" l="1"/>
  <c r="I24" i="1"/>
  <c r="I15" i="5" s="1"/>
  <c r="J24" i="1"/>
  <c r="J15" i="5" s="1"/>
  <c r="J37" i="1"/>
  <c r="J16" i="5" s="1"/>
  <c r="J112" i="1"/>
  <c r="J25" i="5" s="1"/>
  <c r="J122" i="1"/>
  <c r="J26" i="5" s="1"/>
  <c r="I122" i="1"/>
  <c r="I26" i="5" s="1"/>
  <c r="I112" i="1"/>
  <c r="I25" i="5" s="1"/>
  <c r="I24" i="5"/>
  <c r="I37" i="1"/>
  <c r="I16" i="5" s="1"/>
  <c r="I57" i="1"/>
  <c r="I18" i="5" s="1"/>
  <c r="J57" i="1"/>
  <c r="J18" i="5" s="1"/>
  <c r="I63" i="1"/>
  <c r="I19" i="5" s="1"/>
  <c r="J63" i="1"/>
  <c r="J19" i="5" s="1"/>
  <c r="I69" i="1"/>
  <c r="I20" i="5" s="1"/>
  <c r="J69" i="1"/>
  <c r="J20" i="5" s="1"/>
  <c r="I84" i="1"/>
  <c r="I22" i="5" s="1"/>
  <c r="J84" i="1"/>
  <c r="J22" i="5" s="1"/>
  <c r="J96" i="1"/>
  <c r="J23" i="5" s="1"/>
  <c r="J74" i="1"/>
  <c r="J21" i="5" s="1"/>
  <c r="J132" i="1" l="1"/>
  <c r="J28" i="5" s="1"/>
  <c r="J30" i="5" s="1"/>
  <c r="I132" i="1"/>
  <c r="I28" i="5" s="1"/>
  <c r="I30" i="5" s="1"/>
  <c r="J137" i="1"/>
  <c r="I96" i="1"/>
  <c r="I23" i="5" s="1"/>
  <c r="I74" i="1"/>
  <c r="I21" i="5" s="1"/>
  <c r="I52" i="1"/>
  <c r="I17" i="5" s="1"/>
  <c r="J52" i="1"/>
  <c r="J17" i="5" s="1"/>
  <c r="I14" i="5"/>
  <c r="H118" i="1"/>
  <c r="H117" i="1"/>
  <c r="H116" i="1"/>
  <c r="H115" i="1"/>
  <c r="H114" i="1"/>
  <c r="H106" i="1"/>
  <c r="H112" i="1" s="1"/>
  <c r="H25" i="5" s="1"/>
  <c r="H101" i="1"/>
  <c r="H100" i="1"/>
  <c r="H99" i="1"/>
  <c r="H98" i="1"/>
  <c r="H104" i="1" s="1"/>
  <c r="H24" i="5" s="1"/>
  <c r="H93" i="1"/>
  <c r="H92" i="1"/>
  <c r="H91" i="1"/>
  <c r="H90" i="1"/>
  <c r="H89" i="1"/>
  <c r="H88" i="1"/>
  <c r="H87" i="1"/>
  <c r="H86" i="1"/>
  <c r="H82" i="1"/>
  <c r="H81" i="1"/>
  <c r="H79" i="1"/>
  <c r="H78" i="1"/>
  <c r="H77" i="1"/>
  <c r="H76" i="1"/>
  <c r="H72" i="1"/>
  <c r="H71" i="1"/>
  <c r="H74" i="1" s="1"/>
  <c r="H21" i="5" s="1"/>
  <c r="H65" i="1"/>
  <c r="H67" i="1"/>
  <c r="H66" i="1"/>
  <c r="H59" i="1"/>
  <c r="H61" i="1"/>
  <c r="H60" i="1"/>
  <c r="H54" i="1"/>
  <c r="H55" i="1"/>
  <c r="H45" i="1"/>
  <c r="H44" i="1"/>
  <c r="H43" i="1"/>
  <c r="H42" i="1"/>
  <c r="H41" i="1"/>
  <c r="H40" i="1"/>
  <c r="H39" i="1"/>
  <c r="H29" i="1"/>
  <c r="H30" i="1"/>
  <c r="H31" i="1"/>
  <c r="H28" i="1"/>
  <c r="H26" i="1"/>
  <c r="H16" i="5" s="1"/>
  <c r="H19" i="1"/>
  <c r="H18" i="1"/>
  <c r="H24" i="1" s="1"/>
  <c r="H15" i="5" s="1"/>
  <c r="H14" i="1"/>
  <c r="H16" i="1" s="1"/>
  <c r="I5" i="1"/>
  <c r="I4" i="1"/>
  <c r="I3" i="1"/>
  <c r="H57" i="1" l="1"/>
  <c r="H18" i="5" s="1"/>
  <c r="H84" i="1"/>
  <c r="H22" i="5" s="1"/>
  <c r="H69" i="1"/>
  <c r="H20" i="5" s="1"/>
  <c r="H14" i="5"/>
  <c r="H63" i="1"/>
  <c r="H19" i="5" s="1"/>
  <c r="H96" i="1"/>
  <c r="H23" i="5" s="1"/>
  <c r="H52" i="1"/>
  <c r="H17" i="5" s="1"/>
  <c r="H122" i="1"/>
  <c r="H26" i="5" s="1"/>
  <c r="J14" i="1"/>
  <c r="J13" i="1"/>
  <c r="H133" i="1" l="1"/>
  <c r="H30" i="5"/>
  <c r="J16" i="1"/>
  <c r="H135" i="1" l="1"/>
  <c r="J14" i="5"/>
  <c r="H31" i="5" l="1"/>
  <c r="H137" i="1"/>
  <c r="H138" i="1" s="1"/>
  <c r="H33" i="5" s="1"/>
  <c r="I135" i="1" l="1"/>
  <c r="I137" i="1" l="1"/>
  <c r="I31" i="5"/>
  <c r="M9" i="5"/>
  <c r="M10" i="5" s="1"/>
  <c r="I3" i="5" l="1"/>
  <c r="I2" i="1" s="1"/>
</calcChain>
</file>

<file path=xl/sharedStrings.xml><?xml version="1.0" encoding="utf-8"?>
<sst xmlns="http://schemas.openxmlformats.org/spreadsheetml/2006/main" count="194" uniqueCount="160">
  <si>
    <t>PRODUCTION DESIGN</t>
  </si>
  <si>
    <t>INSURANCE</t>
  </si>
  <si>
    <t>GRAND TOTAL:</t>
  </si>
  <si>
    <t>CASTING DIRECTOR</t>
  </si>
  <si>
    <t>STORY AND SCRIPT</t>
  </si>
  <si>
    <t>DIRECTOR</t>
  </si>
  <si>
    <t>ACCT NO.</t>
  </si>
  <si>
    <t>DESCRIPTION</t>
  </si>
  <si>
    <t>UNITS</t>
  </si>
  <si>
    <t>SUBTOTAL</t>
  </si>
  <si>
    <t>ACTUAL</t>
  </si>
  <si>
    <t>VARIANCE</t>
  </si>
  <si>
    <t>COST REPORTING</t>
  </si>
  <si>
    <t>PURCHASES</t>
  </si>
  <si>
    <t>PROP MASTER</t>
  </si>
  <si>
    <t>PARKING</t>
  </si>
  <si>
    <t>HOTELS</t>
  </si>
  <si>
    <t>PER DIEM</t>
  </si>
  <si>
    <t>EDITOR</t>
  </si>
  <si>
    <t>ASSISTANT EDITOR</t>
  </si>
  <si>
    <t>ARCHIVE</t>
  </si>
  <si>
    <t>SOUND EDITOR</t>
  </si>
  <si>
    <t>MOBILES</t>
  </si>
  <si>
    <t>HEATING</t>
  </si>
  <si>
    <t>POST ACCOUNT &amp; AUDIT</t>
  </si>
  <si>
    <t>BANK CHARGES</t>
  </si>
  <si>
    <t>PUBLICITY</t>
  </si>
  <si>
    <t>PRODUCTION MANAGER</t>
  </si>
  <si>
    <t>GRAND TOTAL</t>
  </si>
  <si>
    <t>PRODUCER FEE</t>
  </si>
  <si>
    <t>WRITER FEE</t>
  </si>
  <si>
    <t>EXECUTIVE PRODUCER FEE</t>
  </si>
  <si>
    <t>PRODUCER:</t>
  </si>
  <si>
    <t>DIRECTOR:</t>
  </si>
  <si>
    <t xml:space="preserve">PRODUCTION COMPANY: </t>
  </si>
  <si>
    <t>PREP:</t>
  </si>
  <si>
    <t>BUDGET:</t>
  </si>
  <si>
    <t>DIALOGUE COACH</t>
  </si>
  <si>
    <t>AMOUNTS</t>
  </si>
  <si>
    <t>RENTALS</t>
  </si>
  <si>
    <t>CONGESTION CHARGE</t>
  </si>
  <si>
    <t>DELIVERABLES</t>
  </si>
  <si>
    <t>OFFICE OVERHEAD &amp; EQUIPMENT</t>
  </si>
  <si>
    <t>STORY RIGHTS/OPTION</t>
  </si>
  <si>
    <t>RATE</t>
  </si>
  <si>
    <t>BREAKDOWN</t>
  </si>
  <si>
    <t>OVERVIEW</t>
  </si>
  <si>
    <t>SUBTOTAL:</t>
  </si>
  <si>
    <t>CONTINGENCY @5%</t>
  </si>
  <si>
    <t>LEAD NAME 1</t>
  </si>
  <si>
    <t>LEAD NAME 2</t>
  </si>
  <si>
    <t xml:space="preserve">SA NAME 1 </t>
  </si>
  <si>
    <t>SA NAME 2</t>
  </si>
  <si>
    <t>BUDGET TEMPLATE</t>
  </si>
  <si>
    <t>CONTINGENCY</t>
  </si>
  <si>
    <t>FILM:</t>
  </si>
  <si>
    <t>DAY LENGTH:</t>
  </si>
  <si>
    <t>DAYS</t>
  </si>
  <si>
    <t>DAY LENGTH (hours):</t>
  </si>
  <si>
    <t>ACCESS SUPPORT COSTS - define as appropriate</t>
  </si>
  <si>
    <t>ACCESS SUPPORT COSTS (if required)</t>
  </si>
  <si>
    <t>XX NO. OF HOURS</t>
  </si>
  <si>
    <t>e.g.</t>
  </si>
  <si>
    <t>**HOH SUBTITLES &amp; AD</t>
  </si>
  <si>
    <t>**PRODUCTION PACKAGE</t>
  </si>
  <si>
    <t>**CONTINGENCY 5%</t>
  </si>
  <si>
    <t>LEGAL FEES</t>
  </si>
  <si>
    <t>SOURCE</t>
  </si>
  <si>
    <t>AMOUNT (£)</t>
  </si>
  <si>
    <t>BFI Request Amount:</t>
  </si>
  <si>
    <t>[e.g. Private Equity]</t>
  </si>
  <si>
    <t>[e.g. Crowdfunded]</t>
  </si>
  <si>
    <t>[e.g. Producer Investment]</t>
  </si>
  <si>
    <t>SECURED Y/N</t>
  </si>
  <si>
    <t>N</t>
  </si>
  <si>
    <t>TOTAL</t>
  </si>
  <si>
    <t>TOTAL BUDGET</t>
  </si>
  <si>
    <t>SURPLUS/DEFICIT</t>
  </si>
  <si>
    <t>FINANCE PLAN</t>
  </si>
  <si>
    <t xml:space="preserve">National Minimum Wage (NMW)
</t>
  </si>
  <si>
    <t xml:space="preserve">https://www.gov.uk/national-minimum-wage-rates </t>
  </si>
  <si>
    <t>NMW rates:</t>
  </si>
  <si>
    <r>
      <t>Each film project commissioned within this scheme shall pay no less than the statutory National Minimum Wage (NMW) to all cast and crew eligible to receive it</t>
    </r>
    <r>
      <rPr>
        <b/>
        <sz val="10"/>
        <color indexed="10"/>
        <rFont val="Arial"/>
        <family val="2"/>
      </rPr>
      <t xml:space="preserve">. Budgets accompanying projects should make provision for this.  Please note you should budget for what the NMW rates will be at the point in time you plan to shoot.
The current government NMW rates are here:
</t>
    </r>
  </si>
  <si>
    <t>https://network.bfi.org.uk/funding-available</t>
  </si>
  <si>
    <t>GUIDELINES</t>
  </si>
  <si>
    <t>TOPIC</t>
  </si>
  <si>
    <t>DETAILS</t>
  </si>
  <si>
    <t>COVID-19</t>
  </si>
  <si>
    <t>https://www.a-p-a.net/</t>
  </si>
  <si>
    <t>APA</t>
  </si>
  <si>
    <t>You must budget for insurance for the short film to include standard production insurances, £10m Employers Liability and £5m Public Liability. The insurance should be in the name of the company / lead producer who owns the rights in the short.
BFI must be listed as an additional insured - further info on the specific wording which must be used on policies will be provided if you are successful.</t>
  </si>
  <si>
    <t>Items marked ** must be included in your budget</t>
  </si>
  <si>
    <t>BFI is a public funder and does not take any share of IP/copyright in the project. We will try to guide you where we can, but we cannot provide you with legal advice or act on your behalf (e.g. when dealing with agents or negotiating finance terms). 
If your application is successful we will provide you with a full suite of template agreements which you can use on your short film, however depending on the scope of your project, whether or not there are underlying rights to secure, the level of talent you plan to cast, and the type of financing you have in place, it may be a good idea to budget for some legal fees to ensure the project and core team’s best interests are protected.</t>
  </si>
  <si>
    <t xml:space="preserve">NMW exemptions / 
unpaid trainees </t>
  </si>
  <si>
    <t>POSTER DESIGN</t>
  </si>
  <si>
    <t>EPK DESIGN</t>
  </si>
  <si>
    <t>TRAILER EDIT</t>
  </si>
  <si>
    <t>FESTIVAL SUBMISIONS</t>
  </si>
  <si>
    <t>CAPPED LINES</t>
  </si>
  <si>
    <t>PRODUCTION TEAM</t>
  </si>
  <si>
    <t>PRODUCTION CO-ORDINATOR</t>
  </si>
  <si>
    <t>VOICES</t>
  </si>
  <si>
    <t>VOICE ARTISTS</t>
  </si>
  <si>
    <t>ART DEPARTMENT &amp; ANIMATION</t>
  </si>
  <si>
    <t>STORYBOARD</t>
  </si>
  <si>
    <t>LAYOUT</t>
  </si>
  <si>
    <t>BACKGROUND</t>
  </si>
  <si>
    <t>ASSET CREATORS</t>
  </si>
  <si>
    <t>SCENE PLANNERS</t>
  </si>
  <si>
    <t>ANIMATOR 2</t>
  </si>
  <si>
    <t>ANIMATOR 3</t>
  </si>
  <si>
    <t>VOICE EDIT</t>
  </si>
  <si>
    <t>VOICE RECORD</t>
  </si>
  <si>
    <t>COMPOSITING AND OUTPUT</t>
  </si>
  <si>
    <t>COMPOSITOR 1</t>
  </si>
  <si>
    <t>COMPOSITOR 2</t>
  </si>
  <si>
    <t>ONLINE POST</t>
  </si>
  <si>
    <t>FINAL TRACKLAY</t>
  </si>
  <si>
    <t>FOLEY RECORD &amp; EDIT</t>
  </si>
  <si>
    <t>DUB &amp; LAYOFF</t>
  </si>
  <si>
    <t>SOUND POST</t>
  </si>
  <si>
    <t>DIGITAL EDIT, LAYOFF &amp; QAR</t>
  </si>
  <si>
    <t>TAPE STOCK</t>
  </si>
  <si>
    <t>ADDITIONAL DUPS</t>
  </si>
  <si>
    <t>COMPUTER &amp; SOFTWARE RENTALS</t>
  </si>
  <si>
    <t>SOFTWARE LICENCES</t>
  </si>
  <si>
    <t>SUBSISTENCE</t>
  </si>
  <si>
    <t>CREW FOOD</t>
  </si>
  <si>
    <t>FUEL</t>
  </si>
  <si>
    <t>TAXIS / COURIERS</t>
  </si>
  <si>
    <t>HEALTH &amp; SAFETY</t>
  </si>
  <si>
    <t>COVID-19 CONSUMABLES (e.g. PPE)</t>
  </si>
  <si>
    <t>STATIONERY, POSTAGE, PRINTING, UPLOADS</t>
  </si>
  <si>
    <t>INSURANCE &amp; LEGALS</t>
  </si>
  <si>
    <t>EDITING</t>
  </si>
  <si>
    <t>EDITOR'S OWN EQUIPMENT</t>
  </si>
  <si>
    <t xml:space="preserve">CONSUMABLES, DRIVE </t>
  </si>
  <si>
    <t>GRADE AND END TITLES C/O XXX</t>
  </si>
  <si>
    <t>ONLINE GRADE C/O XXX</t>
  </si>
  <si>
    <t>MUSIC / SOUND</t>
  </si>
  <si>
    <t>**STILLS (character poses/ turnarounds / broadcast stills)</t>
  </si>
  <si>
    <t>TOTAL:</t>
  </si>
  <si>
    <t>SOUND MIX/DUB XXX</t>
  </si>
  <si>
    <t>ADR AND MIX C/R XXX</t>
  </si>
  <si>
    <t>COMPOSER (full buyout)</t>
  </si>
  <si>
    <t xml:space="preserve">MUSIC LICENSING </t>
  </si>
  <si>
    <t>FORMAT:</t>
  </si>
  <si>
    <r>
      <t xml:space="preserve">There are very limited exemptions to the NMW rule. Film/Media Students who have a letter from their college/University, saying that their participation in the production is relevant to their studies, can be exempt from NMW, although as a general rule we only approve the use of unpaid trainees where they are not fulfilling a role that would otherwise go to a paid crew member. We will not approve 'expenses only' cast or crew, and any production found to have paid less than NMW will have their funding removed.
</t>
    </r>
    <r>
      <rPr>
        <b/>
        <sz val="10"/>
        <rFont val="Arial"/>
        <family val="2"/>
      </rPr>
      <t>What documentation would be needed for students to gain work experience on the film?</t>
    </r>
    <r>
      <rPr>
        <sz val="10"/>
        <rFont val="Arial"/>
        <family val="2"/>
      </rPr>
      <t xml:space="preserve">
A letter/correspondence from the educational institution involved (college or university) confirming that the course leader is happy for the named student to work on the named short project in the context of their Film/Media/Animation/ Art related course. 
</t>
    </r>
    <r>
      <rPr>
        <b/>
        <sz val="10"/>
        <rFont val="Arial"/>
        <family val="2"/>
      </rPr>
      <t xml:space="preserve">What about core team members, like the writer, director and producer?
</t>
    </r>
    <r>
      <rPr>
        <sz val="10"/>
        <rFont val="Arial"/>
        <family val="2"/>
      </rPr>
      <t xml:space="preserve">Due to the direct career benefit to the core team, we do allow them to waive their fees, or to take a flat rate as we appreciate budgets can be tight and a lot of the time teams would prefer to put the funding 'on screen'. </t>
    </r>
  </si>
  <si>
    <r>
      <t xml:space="preserve">You can budget </t>
    </r>
    <r>
      <rPr>
        <b/>
        <sz val="10"/>
        <rFont val="Arial"/>
        <family val="2"/>
      </rPr>
      <t>up to £500</t>
    </r>
    <r>
      <rPr>
        <sz val="10"/>
        <rFont val="Arial"/>
        <family val="2"/>
      </rPr>
      <t xml:space="preserve"> for festival submissions
While there is no hard cap on writer/director/producer fees, we would expect these to be fair and to reflect the amount of work required of each individual.</t>
    </r>
  </si>
  <si>
    <t>ANIMATOR 1</t>
  </si>
  <si>
    <t>NETWORK ANIMATION BUDGET TEMPLATE</t>
  </si>
  <si>
    <t>XX NO. OF WEEKS</t>
  </si>
  <si>
    <t>ANIMATION:</t>
  </si>
  <si>
    <t>POST:</t>
  </si>
  <si>
    <t>This is an example budget layout with example headings  only.  You will need to adapt this budget to your particular project/ style and technique and may add or remove headings as necessary or use a different template. 
If your project is stop-animation, our live action budget template might be a better starting point</t>
  </si>
  <si>
    <t>ANIMATION</t>
  </si>
  <si>
    <t>POST</t>
  </si>
  <si>
    <t>PREP</t>
  </si>
  <si>
    <r>
      <t xml:space="preserve">Please make sure that you have budgeted for all the necessary film deliverables that are outlined in our NETWORK Short Film Guidelines. This includes providing access materials alongside your Pro Res delivery - </t>
    </r>
    <r>
      <rPr>
        <b/>
        <sz val="10"/>
        <rFont val="Arial"/>
        <family val="2"/>
      </rPr>
      <t>HOH Subtitles &amp; Audio Description</t>
    </r>
    <r>
      <rPr>
        <sz val="10"/>
        <rFont val="Arial"/>
        <family val="2"/>
      </rPr>
      <t>. Prices for this vary from about £300-£1,000 so it's good to shop around. If successful, your Talent Executive may be able to provide further guidance on this before finalising your budget. You will also need to put together a publicity pack including a selection of stills.
A full list of deliverables can be found in the NETWORK Short Film Guidelines here:</t>
    </r>
  </si>
  <si>
    <t>The landscape in the UK is changing all the time. Please take into account the latest government advice when planning your production and budget. Your budget does not have to be final at the point of application; if your Talent Executive decides to put your project forward for support, we can enter into further dialogue about these types of costs &amp; requirements.
Although animated projects generally encounter fewer issues in this area, we would still recommend having a look at the latest APA guidance and set of covid shooting guidelines which can be found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</si>
</sst>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quot;£ &quot;#,##0.00"/>
    <numFmt numFmtId="165" formatCode="_-[$£-809]* #,##0.00_-;\-[$£-809]* #,##0.00_-;_-[$£-809]* &quot;-&quot;??_-;_-@_-"/>
    <numFmt numFmtId="166" formatCode="&quot;£&quot;#,##0.00"/>
    <numFmt numFmtId="167" formatCode="0.0"/>
  </numFmts>
  <fonts count="29" x14ac:knownFonts="1">
    <font>
      <sz val="10"/>
      <name val="Arial"/>
    </font>
    <font>
      <sz val="10"/>
      <name val="Arial"/>
      <family val="2"/>
    </font>
    <font>
      <sz val="9"/>
      <name val="Arial"/>
      <family val="2"/>
    </font>
    <font>
      <b/>
      <sz val="9"/>
      <name val="Arial"/>
      <family val="2"/>
    </font>
    <font>
      <sz val="8"/>
      <name val="Arial"/>
      <family val="2"/>
    </font>
    <font>
      <sz val="9"/>
      <name val="Calibri Light"/>
      <family val="2"/>
    </font>
    <font>
      <b/>
      <sz val="9"/>
      <name val="Calibri Light"/>
      <family val="2"/>
    </font>
    <font>
      <sz val="9"/>
      <name val="Candara"/>
      <family val="2"/>
    </font>
    <font>
      <sz val="9"/>
      <name val="Century Gothic"/>
      <family val="2"/>
    </font>
    <font>
      <b/>
      <u/>
      <sz val="10"/>
      <name val="Century Gothic"/>
      <family val="2"/>
    </font>
    <font>
      <sz val="10"/>
      <name val="Century Gothic"/>
      <family val="2"/>
    </font>
    <font>
      <b/>
      <u/>
      <sz val="9"/>
      <name val="Century Gothic"/>
      <family val="2"/>
    </font>
    <font>
      <b/>
      <sz val="9"/>
      <name val="Century Gothic"/>
      <family val="2"/>
    </font>
    <font>
      <sz val="9"/>
      <color theme="1"/>
      <name val="Century Gothic"/>
      <family val="2"/>
    </font>
    <font>
      <sz val="9"/>
      <color rgb="FFFF0000"/>
      <name val="Century Gothic"/>
      <family val="2"/>
    </font>
    <font>
      <i/>
      <sz val="9"/>
      <name val="Century Gothic"/>
      <family val="2"/>
    </font>
    <font>
      <b/>
      <u/>
      <sz val="11"/>
      <name val="Century Gothic"/>
      <family val="2"/>
    </font>
    <font>
      <b/>
      <sz val="9"/>
      <name val="Candara"/>
      <family val="2"/>
    </font>
    <font>
      <b/>
      <sz val="11"/>
      <name val="Calibri Light"/>
      <family val="2"/>
    </font>
    <font>
      <b/>
      <sz val="10"/>
      <name val="Candara"/>
      <family val="2"/>
    </font>
    <font>
      <sz val="10"/>
      <name val="Candara"/>
      <family val="2"/>
    </font>
    <font>
      <sz val="10"/>
      <name val="Calibri Light"/>
      <family val="2"/>
    </font>
    <font>
      <b/>
      <sz val="10"/>
      <name val="Arial"/>
      <family val="2"/>
    </font>
    <font>
      <b/>
      <sz val="10"/>
      <color rgb="FFFF0000"/>
      <name val="Arial"/>
      <family val="2"/>
    </font>
    <font>
      <b/>
      <sz val="10"/>
      <color indexed="10"/>
      <name val="Arial"/>
      <family val="2"/>
    </font>
    <font>
      <u/>
      <sz val="10"/>
      <color theme="10"/>
      <name val="Arial"/>
      <family val="2"/>
    </font>
    <font>
      <b/>
      <sz val="11"/>
      <color theme="0"/>
      <name val="Arial"/>
      <family val="2"/>
    </font>
    <font>
      <b/>
      <sz val="9"/>
      <name val="Century Gothic"/>
      <family val="1"/>
    </font>
    <font>
      <b/>
      <u/>
      <sz val="12"/>
      <name val="Century Gothic"/>
      <family val="2"/>
    </font>
  </fonts>
  <fills count="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E7FFE7"/>
        <bgColor indexed="64"/>
      </patternFill>
    </fill>
    <fill>
      <patternFill patternType="solid">
        <fgColor rgb="FFB3FFB3"/>
        <bgColor indexed="64"/>
      </patternFill>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theme="5" tint="-0.249977111117893"/>
      </left>
      <right/>
      <top style="double">
        <color indexed="64"/>
      </top>
      <bottom/>
      <diagonal/>
    </border>
    <border>
      <left style="thin">
        <color theme="5" tint="-0.249977111117893"/>
      </left>
      <right/>
      <top/>
      <bottom style="medium">
        <color indexed="64"/>
      </bottom>
      <diagonal/>
    </border>
    <border>
      <left style="thin">
        <color theme="5" tint="-0.249977111117893"/>
      </left>
      <right style="thin">
        <color indexed="64"/>
      </right>
      <top style="double">
        <color indexed="64"/>
      </top>
      <bottom/>
      <diagonal/>
    </border>
    <border>
      <left style="thin">
        <color theme="5" tint="-0.249977111117893"/>
      </left>
      <right style="thin">
        <color indexed="64"/>
      </right>
      <top/>
      <bottom style="medium">
        <color indexed="64"/>
      </bottom>
      <diagonal/>
    </border>
    <border>
      <left style="thin">
        <color indexed="64"/>
      </left>
      <right style="thin">
        <color indexed="64"/>
      </right>
      <top/>
      <bottom style="double">
        <color indexed="64"/>
      </bottom>
      <diagonal/>
    </border>
    <border>
      <left/>
      <right/>
      <top style="medium">
        <color indexed="64"/>
      </top>
      <bottom/>
      <diagonal/>
    </border>
    <border>
      <left/>
      <right style="thin">
        <color indexed="64"/>
      </right>
      <top style="medium">
        <color indexed="64"/>
      </top>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5" tint="-0.249977111117893"/>
      </right>
      <top style="double">
        <color indexed="64"/>
      </top>
      <bottom/>
      <diagonal/>
    </border>
    <border>
      <left/>
      <right style="thin">
        <color theme="5" tint="-0.249977111117893"/>
      </right>
      <top/>
      <bottom style="medium">
        <color indexed="64"/>
      </bottom>
      <diagonal/>
    </border>
    <border>
      <left style="thin">
        <color indexed="64"/>
      </left>
      <right style="thin">
        <color indexed="64"/>
      </right>
      <top style="medium">
        <color indexed="64"/>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indexed="64"/>
      </bottom>
      <diagonal/>
    </border>
    <border>
      <left style="thin">
        <color indexed="64"/>
      </left>
      <right style="thin">
        <color indexed="64"/>
      </right>
      <top style="thin">
        <color theme="1"/>
      </top>
      <bottom style="thin">
        <color theme="1"/>
      </bottom>
      <diagonal/>
    </border>
  </borders>
  <cellStyleXfs count="4">
    <xf numFmtId="0" fontId="0" fillId="0" borderId="0"/>
    <xf numFmtId="44" fontId="1" fillId="0" borderId="0" applyFont="0" applyFill="0" applyBorder="0" applyAlignment="0" applyProtection="0"/>
    <xf numFmtId="0" fontId="1" fillId="0" borderId="0"/>
    <xf numFmtId="0" fontId="25" fillId="0" borderId="0" applyNumberFormat="0" applyFill="0" applyBorder="0" applyAlignment="0" applyProtection="0"/>
  </cellStyleXfs>
  <cellXfs count="361">
    <xf numFmtId="0" fontId="0" fillId="0" borderId="0" xfId="0"/>
    <xf numFmtId="0" fontId="2" fillId="0" borderId="1" xfId="0" applyFont="1" applyBorder="1"/>
    <xf numFmtId="0" fontId="2" fillId="0" borderId="0" xfId="0" applyFont="1" applyBorder="1"/>
    <xf numFmtId="0" fontId="3" fillId="0" borderId="0" xfId="0" applyFont="1" applyFill="1" applyBorder="1"/>
    <xf numFmtId="0" fontId="3" fillId="0" borderId="0" xfId="0" applyFont="1" applyBorder="1"/>
    <xf numFmtId="0" fontId="2" fillId="0" borderId="0" xfId="0" applyFont="1" applyFill="1" applyBorder="1"/>
    <xf numFmtId="0" fontId="5" fillId="0" borderId="0" xfId="0" applyFont="1" applyBorder="1"/>
    <xf numFmtId="0" fontId="6" fillId="0" borderId="0" xfId="0" applyFont="1" applyFill="1" applyBorder="1"/>
    <xf numFmtId="0" fontId="6" fillId="0" borderId="0" xfId="0" applyFont="1" applyBorder="1"/>
    <xf numFmtId="0" fontId="5" fillId="0" borderId="0" xfId="0" applyFont="1" applyFill="1" applyBorder="1"/>
    <xf numFmtId="0" fontId="3" fillId="0" borderId="7" xfId="0" applyFont="1" applyFill="1" applyBorder="1"/>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0" xfId="0" applyFont="1" applyBorder="1"/>
    <xf numFmtId="0" fontId="8" fillId="0" borderId="0" xfId="0" applyFont="1" applyBorder="1"/>
    <xf numFmtId="44" fontId="8" fillId="0" borderId="0" xfId="1" applyFont="1" applyBorder="1"/>
    <xf numFmtId="0" fontId="8" fillId="0" borderId="0" xfId="0" applyFont="1" applyBorder="1" applyAlignment="1">
      <alignment horizontal="right"/>
    </xf>
    <xf numFmtId="0" fontId="9" fillId="0" borderId="0" xfId="0" applyFont="1" applyBorder="1"/>
    <xf numFmtId="49" fontId="10" fillId="0" borderId="0" xfId="0" applyNumberFormat="1" applyFont="1" applyBorder="1" applyAlignment="1">
      <alignment horizontal="right"/>
    </xf>
    <xf numFmtId="0" fontId="10" fillId="0" borderId="0" xfId="0" applyFont="1" applyBorder="1"/>
    <xf numFmtId="3" fontId="9" fillId="0" borderId="0" xfId="0" applyNumberFormat="1" applyFont="1" applyBorder="1" applyProtection="1"/>
    <xf numFmtId="0" fontId="9" fillId="0" borderId="0" xfId="0" applyFont="1" applyBorder="1" applyAlignment="1">
      <alignment horizontal="left" vertical="center"/>
    </xf>
    <xf numFmtId="164" fontId="9" fillId="0" borderId="0" xfId="0" applyNumberFormat="1" applyFont="1" applyBorder="1"/>
    <xf numFmtId="0" fontId="10" fillId="0" borderId="0" xfId="0" applyFont="1" applyBorder="1" applyAlignment="1">
      <alignment horizontal="right"/>
    </xf>
    <xf numFmtId="0" fontId="8" fillId="0" borderId="0" xfId="0" applyFont="1" applyBorder="1" applyAlignment="1">
      <alignment horizontal="center" vertical="center"/>
    </xf>
    <xf numFmtId="0" fontId="11" fillId="0" borderId="0" xfId="0" applyFont="1" applyBorder="1"/>
    <xf numFmtId="0" fontId="12" fillId="5" borderId="22" xfId="0" applyFont="1" applyFill="1" applyBorder="1" applyAlignment="1">
      <alignment horizontal="center" vertical="center"/>
    </xf>
    <xf numFmtId="0" fontId="12" fillId="5" borderId="24" xfId="0" applyFont="1" applyFill="1" applyBorder="1" applyAlignment="1">
      <alignment vertical="center"/>
    </xf>
    <xf numFmtId="44" fontId="12" fillId="5" borderId="22" xfId="1" applyFont="1" applyFill="1" applyBorder="1" applyAlignment="1">
      <alignment horizontal="center" vertical="center"/>
    </xf>
    <xf numFmtId="0" fontId="12" fillId="2" borderId="22" xfId="0" applyFont="1" applyFill="1" applyBorder="1" applyAlignment="1">
      <alignment horizontal="center" vertical="center"/>
    </xf>
    <xf numFmtId="0" fontId="8" fillId="0" borderId="0" xfId="0" applyFont="1" applyFill="1" applyBorder="1"/>
    <xf numFmtId="44" fontId="8" fillId="0" borderId="7" xfId="1" applyFont="1" applyFill="1" applyBorder="1"/>
    <xf numFmtId="44" fontId="8" fillId="0" borderId="7" xfId="0" applyNumberFormat="1" applyFont="1" applyFill="1" applyBorder="1"/>
    <xf numFmtId="0" fontId="12" fillId="0" borderId="14" xfId="0" applyFont="1" applyFill="1" applyBorder="1" applyAlignment="1">
      <alignment horizontal="center" vertical="center"/>
    </xf>
    <xf numFmtId="44" fontId="8" fillId="0" borderId="14" xfId="1" applyFont="1" applyFill="1" applyBorder="1"/>
    <xf numFmtId="44" fontId="8" fillId="0" borderId="0" xfId="0" applyNumberFormat="1" applyFont="1" applyFill="1" applyBorder="1"/>
    <xf numFmtId="44" fontId="8" fillId="0" borderId="14" xfId="0" applyNumberFormat="1" applyFont="1" applyFill="1" applyBorder="1"/>
    <xf numFmtId="44" fontId="8" fillId="0" borderId="14" xfId="1" applyFont="1" applyBorder="1"/>
    <xf numFmtId="44" fontId="12" fillId="0" borderId="14" xfId="1" applyFont="1" applyFill="1" applyBorder="1"/>
    <xf numFmtId="44" fontId="12" fillId="2" borderId="16" xfId="0" applyNumberFormat="1" applyFont="1" applyFill="1" applyBorder="1" applyAlignment="1">
      <alignment horizontal="center"/>
    </xf>
    <xf numFmtId="44" fontId="12" fillId="4" borderId="20" xfId="1" applyFont="1" applyFill="1" applyBorder="1"/>
    <xf numFmtId="0" fontId="8" fillId="0" borderId="12" xfId="0" applyFont="1" applyBorder="1" applyAlignment="1">
      <alignment horizontal="left"/>
    </xf>
    <xf numFmtId="44" fontId="12" fillId="0" borderId="1" xfId="1" applyFont="1" applyBorder="1"/>
    <xf numFmtId="44" fontId="8" fillId="0" borderId="7" xfId="0" applyNumberFormat="1" applyFont="1" applyBorder="1"/>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8" fillId="0" borderId="2" xfId="0" applyFont="1" applyBorder="1" applyAlignment="1">
      <alignment horizontal="left"/>
    </xf>
    <xf numFmtId="44" fontId="12" fillId="0" borderId="0" xfId="1" applyFont="1" applyBorder="1"/>
    <xf numFmtId="0" fontId="8" fillId="0" borderId="13" xfId="0" applyFont="1" applyBorder="1"/>
    <xf numFmtId="0" fontId="8" fillId="0" borderId="8" xfId="0" applyFont="1" applyBorder="1"/>
    <xf numFmtId="44" fontId="12" fillId="2" borderId="18" xfId="0" applyNumberFormat="1" applyFont="1" applyFill="1" applyBorder="1" applyAlignment="1">
      <alignment horizontal="center"/>
    </xf>
    <xf numFmtId="44" fontId="12" fillId="5" borderId="19" xfId="1" applyFont="1" applyFill="1" applyBorder="1"/>
    <xf numFmtId="0" fontId="12" fillId="0" borderId="0" xfId="0" applyFont="1" applyFill="1" applyBorder="1" applyAlignment="1">
      <alignment horizontal="center" vertical="center"/>
    </xf>
    <xf numFmtId="0" fontId="12" fillId="0" borderId="0" xfId="0" applyFont="1" applyFill="1" applyBorder="1"/>
    <xf numFmtId="44" fontId="12" fillId="0" borderId="0" xfId="1" applyFont="1" applyFill="1" applyBorder="1"/>
    <xf numFmtId="0" fontId="8" fillId="0" borderId="0" xfId="0" applyFont="1" applyFill="1" applyBorder="1" applyAlignment="1">
      <alignment horizontal="right"/>
    </xf>
    <xf numFmtId="1" fontId="8" fillId="0" borderId="0" xfId="1" applyNumberFormat="1" applyFont="1" applyBorder="1" applyAlignment="1">
      <alignment horizontal="center"/>
    </xf>
    <xf numFmtId="0" fontId="8" fillId="0" borderId="0" xfId="0" applyFont="1" applyBorder="1" applyAlignment="1">
      <alignment horizontal="center"/>
    </xf>
    <xf numFmtId="44" fontId="8" fillId="0" borderId="0" xfId="0" applyNumberFormat="1" applyFont="1" applyBorder="1"/>
    <xf numFmtId="1" fontId="10" fillId="0" borderId="0" xfId="0" applyNumberFormat="1" applyFont="1" applyBorder="1" applyAlignment="1">
      <alignment horizontal="center"/>
    </xf>
    <xf numFmtId="0" fontId="10" fillId="0" borderId="0" xfId="0" applyFont="1" applyBorder="1" applyAlignment="1">
      <alignment horizontal="center"/>
    </xf>
    <xf numFmtId="44" fontId="10" fillId="0" borderId="0" xfId="1" applyNumberFormat="1" applyFont="1" applyBorder="1"/>
    <xf numFmtId="0" fontId="12" fillId="5" borderId="25" xfId="0" applyFont="1" applyFill="1" applyBorder="1" applyAlignment="1">
      <alignment vertical="center"/>
    </xf>
    <xf numFmtId="1" fontId="12" fillId="5" borderId="22" xfId="1" applyNumberFormat="1" applyFont="1" applyFill="1" applyBorder="1" applyAlignment="1">
      <alignment horizontal="center" vertical="center"/>
    </xf>
    <xf numFmtId="0" fontId="12" fillId="5" borderId="25" xfId="0" applyFont="1" applyFill="1" applyBorder="1" applyAlignment="1">
      <alignment horizontal="center" vertical="center"/>
    </xf>
    <xf numFmtId="44" fontId="12" fillId="2" borderId="22"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12" fillId="3" borderId="9" xfId="0" applyFont="1" applyFill="1" applyBorder="1"/>
    <xf numFmtId="0" fontId="12" fillId="3" borderId="7" xfId="0" applyFont="1" applyFill="1" applyBorder="1"/>
    <xf numFmtId="1" fontId="8" fillId="3" borderId="7" xfId="1" applyNumberFormat="1" applyFont="1" applyFill="1" applyBorder="1" applyAlignment="1">
      <alignment horizontal="center"/>
    </xf>
    <xf numFmtId="0" fontId="8" fillId="3" borderId="14" xfId="0" applyFont="1" applyFill="1" applyBorder="1" applyAlignment="1">
      <alignment horizontal="center"/>
    </xf>
    <xf numFmtId="0" fontId="12" fillId="3" borderId="29" xfId="0" applyFont="1" applyFill="1" applyBorder="1" applyAlignment="1">
      <alignment horizontal="center"/>
    </xf>
    <xf numFmtId="44" fontId="12" fillId="3" borderId="14" xfId="0" applyNumberFormat="1" applyFont="1" applyFill="1" applyBorder="1"/>
    <xf numFmtId="0" fontId="12" fillId="3" borderId="14" xfId="0" applyFont="1" applyFill="1" applyBorder="1" applyAlignment="1">
      <alignment horizontal="center"/>
    </xf>
    <xf numFmtId="0" fontId="8" fillId="0" borderId="13" xfId="0" applyFont="1" applyFill="1" applyBorder="1" applyAlignment="1">
      <alignment horizontal="center" vertical="center"/>
    </xf>
    <xf numFmtId="0" fontId="8" fillId="0" borderId="4" xfId="0" applyFont="1" applyBorder="1"/>
    <xf numFmtId="0" fontId="8" fillId="0" borderId="9" xfId="0" applyFont="1" applyFill="1" applyBorder="1" applyAlignment="1">
      <alignment horizontal="center" vertical="center"/>
    </xf>
    <xf numFmtId="0" fontId="8" fillId="0" borderId="9" xfId="0" applyFont="1" applyBorder="1"/>
    <xf numFmtId="0" fontId="12" fillId="0" borderId="7" xfId="0" applyFont="1" applyFill="1" applyBorder="1"/>
    <xf numFmtId="1" fontId="8" fillId="0" borderId="0" xfId="1" applyNumberFormat="1" applyFont="1" applyFill="1" applyBorder="1" applyAlignment="1">
      <alignment horizontal="center"/>
    </xf>
    <xf numFmtId="0" fontId="8" fillId="0" borderId="14" xfId="0" applyFont="1" applyFill="1" applyBorder="1" applyAlignment="1">
      <alignment horizontal="center"/>
    </xf>
    <xf numFmtId="0" fontId="8" fillId="0" borderId="7" xfId="0" applyFont="1" applyFill="1" applyBorder="1" applyAlignment="1">
      <alignment horizontal="center"/>
    </xf>
    <xf numFmtId="44" fontId="8" fillId="0" borderId="14" xfId="0" applyNumberFormat="1" applyFont="1" applyBorder="1"/>
    <xf numFmtId="44" fontId="12" fillId="0" borderId="9" xfId="0" applyNumberFormat="1" applyFont="1" applyFill="1" applyBorder="1"/>
    <xf numFmtId="44" fontId="12" fillId="0" borderId="14" xfId="0" applyNumberFormat="1" applyFont="1" applyFill="1" applyBorder="1" applyAlignment="1">
      <alignment horizontal="center"/>
    </xf>
    <xf numFmtId="0" fontId="12" fillId="0" borderId="15" xfId="0" applyFont="1" applyFill="1" applyBorder="1" applyAlignment="1">
      <alignment horizontal="center" vertical="center"/>
    </xf>
    <xf numFmtId="0" fontId="8" fillId="0" borderId="10" xfId="0" applyFont="1" applyBorder="1"/>
    <xf numFmtId="0" fontId="8" fillId="0" borderId="11" xfId="0" applyFont="1" applyBorder="1"/>
    <xf numFmtId="1" fontId="8" fillId="0" borderId="10" xfId="1" applyNumberFormat="1" applyFont="1" applyBorder="1" applyAlignment="1">
      <alignment horizontal="center"/>
    </xf>
    <xf numFmtId="0" fontId="8" fillId="0" borderId="15" xfId="0" applyFont="1" applyBorder="1" applyAlignment="1">
      <alignment horizontal="center"/>
    </xf>
    <xf numFmtId="44" fontId="8" fillId="0" borderId="11" xfId="0" applyNumberFormat="1" applyFont="1" applyBorder="1" applyAlignment="1">
      <alignment horizontal="center"/>
    </xf>
    <xf numFmtId="44" fontId="8" fillId="0" borderId="10" xfId="1" applyFont="1" applyBorder="1"/>
    <xf numFmtId="44" fontId="12" fillId="0" borderId="15" xfId="0" applyNumberFormat="1" applyFont="1" applyFill="1" applyBorder="1"/>
    <xf numFmtId="0" fontId="12" fillId="0" borderId="11" xfId="0" applyFont="1" applyFill="1" applyBorder="1" applyAlignment="1">
      <alignment horizontal="center"/>
    </xf>
    <xf numFmtId="44" fontId="12" fillId="0" borderId="28" xfId="1" applyFont="1" applyBorder="1"/>
    <xf numFmtId="44" fontId="12" fillId="0" borderId="28" xfId="0" applyNumberFormat="1" applyFont="1" applyFill="1" applyBorder="1"/>
    <xf numFmtId="44" fontId="12" fillId="0" borderId="28" xfId="0" applyNumberFormat="1" applyFont="1" applyFill="1" applyBorder="1" applyAlignment="1">
      <alignment horizontal="center"/>
    </xf>
    <xf numFmtId="0" fontId="12" fillId="3" borderId="13" xfId="0" applyFont="1" applyFill="1" applyBorder="1" applyAlignment="1">
      <alignment horizontal="center" vertical="center"/>
    </xf>
    <xf numFmtId="0" fontId="12" fillId="3" borderId="5" xfId="0" applyFont="1" applyFill="1" applyBorder="1"/>
    <xf numFmtId="0" fontId="12" fillId="3" borderId="8" xfId="0" applyFont="1" applyFill="1" applyBorder="1"/>
    <xf numFmtId="1" fontId="8" fillId="3" borderId="8" xfId="1" applyNumberFormat="1" applyFont="1" applyFill="1" applyBorder="1" applyAlignment="1">
      <alignment horizontal="center"/>
    </xf>
    <xf numFmtId="0" fontId="8" fillId="3" borderId="13" xfId="0" applyFont="1" applyFill="1" applyBorder="1" applyAlignment="1">
      <alignment horizontal="center"/>
    </xf>
    <xf numFmtId="0" fontId="12" fillId="3" borderId="13" xfId="0" applyFont="1" applyFill="1" applyBorder="1" applyAlignment="1">
      <alignment horizontal="center"/>
    </xf>
    <xf numFmtId="44" fontId="12" fillId="3" borderId="14" xfId="1" applyFont="1" applyFill="1" applyBorder="1"/>
    <xf numFmtId="0" fontId="13" fillId="0" borderId="4" xfId="0" applyFont="1" applyFill="1" applyBorder="1"/>
    <xf numFmtId="0" fontId="8" fillId="0" borderId="4" xfId="0" applyFont="1" applyFill="1" applyBorder="1"/>
    <xf numFmtId="1" fontId="8" fillId="0" borderId="13" xfId="1" applyNumberFormat="1" applyFont="1" applyFill="1" applyBorder="1" applyAlignment="1">
      <alignment horizontal="center"/>
    </xf>
    <xf numFmtId="0" fontId="8" fillId="0" borderId="4" xfId="0" applyFont="1" applyFill="1" applyBorder="1" applyAlignment="1">
      <alignment horizontal="center"/>
    </xf>
    <xf numFmtId="44" fontId="8" fillId="0" borderId="13" xfId="0" applyNumberFormat="1" applyFont="1" applyBorder="1" applyAlignment="1">
      <alignment horizontal="center"/>
    </xf>
    <xf numFmtId="44" fontId="8" fillId="0" borderId="13" xfId="0" applyNumberFormat="1" applyFont="1" applyBorder="1"/>
    <xf numFmtId="44" fontId="12" fillId="0" borderId="4" xfId="0" applyNumberFormat="1" applyFont="1" applyFill="1" applyBorder="1"/>
    <xf numFmtId="44" fontId="12" fillId="0" borderId="13" xfId="0" applyNumberFormat="1" applyFont="1" applyFill="1" applyBorder="1" applyAlignment="1">
      <alignment horizontal="center"/>
    </xf>
    <xf numFmtId="0" fontId="8" fillId="0" borderId="14" xfId="0" applyFont="1" applyFill="1" applyBorder="1" applyAlignment="1">
      <alignment horizontal="center" vertical="center"/>
    </xf>
    <xf numFmtId="0" fontId="13" fillId="0" borderId="0" xfId="0" applyFont="1" applyFill="1" applyBorder="1"/>
    <xf numFmtId="0" fontId="14" fillId="0" borderId="0" xfId="0" applyFont="1" applyFill="1" applyBorder="1"/>
    <xf numFmtId="1" fontId="8" fillId="0" borderId="14" xfId="1" applyNumberFormat="1" applyFont="1" applyFill="1" applyBorder="1" applyAlignment="1">
      <alignment horizontal="center"/>
    </xf>
    <xf numFmtId="0" fontId="8" fillId="0" borderId="0" xfId="0" applyFont="1" applyFill="1" applyBorder="1" applyAlignment="1">
      <alignment horizontal="center"/>
    </xf>
    <xf numFmtId="44" fontId="8" fillId="0" borderId="9" xfId="0" applyNumberFormat="1" applyFont="1" applyBorder="1" applyAlignment="1">
      <alignment horizontal="center"/>
    </xf>
    <xf numFmtId="44" fontId="12" fillId="0" borderId="0" xfId="0" applyNumberFormat="1" applyFont="1" applyFill="1" applyBorder="1"/>
    <xf numFmtId="0" fontId="8" fillId="0" borderId="10" xfId="0" applyFont="1" applyFill="1" applyBorder="1"/>
    <xf numFmtId="1" fontId="8" fillId="0" borderId="15" xfId="1" applyNumberFormat="1" applyFont="1" applyFill="1" applyBorder="1" applyAlignment="1">
      <alignment horizontal="center"/>
    </xf>
    <xf numFmtId="0" fontId="8" fillId="0" borderId="10" xfId="0" applyFont="1" applyFill="1" applyBorder="1" applyAlignment="1">
      <alignment horizontal="center"/>
    </xf>
    <xf numFmtId="44" fontId="8" fillId="0" borderId="15" xfId="0" applyNumberFormat="1" applyFont="1" applyBorder="1" applyAlignment="1">
      <alignment horizontal="center"/>
    </xf>
    <xf numFmtId="44" fontId="8" fillId="0" borderId="15" xfId="0" applyNumberFormat="1" applyFont="1" applyBorder="1"/>
    <xf numFmtId="44" fontId="12" fillId="0" borderId="10" xfId="0" applyNumberFormat="1" applyFont="1" applyFill="1" applyBorder="1"/>
    <xf numFmtId="44" fontId="12" fillId="0" borderId="22" xfId="0" applyNumberFormat="1" applyFont="1" applyFill="1" applyBorder="1" applyAlignment="1">
      <alignment horizontal="center"/>
    </xf>
    <xf numFmtId="44" fontId="12" fillId="0" borderId="15" xfId="1" applyFont="1" applyBorder="1"/>
    <xf numFmtId="0" fontId="8" fillId="0" borderId="13" xfId="0" applyFont="1" applyBorder="1" applyAlignment="1">
      <alignment horizontal="center" vertical="center"/>
    </xf>
    <xf numFmtId="1" fontId="8" fillId="0" borderId="13" xfId="1" applyNumberFormat="1" applyFont="1" applyBorder="1" applyAlignment="1">
      <alignment horizontal="center"/>
    </xf>
    <xf numFmtId="0" fontId="8" fillId="0" borderId="5" xfId="0" applyFont="1" applyBorder="1" applyAlignment="1">
      <alignment horizontal="center"/>
    </xf>
    <xf numFmtId="44" fontId="8" fillId="0" borderId="5" xfId="0" applyNumberFormat="1" applyFont="1" applyBorder="1"/>
    <xf numFmtId="0" fontId="8" fillId="0" borderId="14" xfId="0" applyFont="1" applyBorder="1" applyAlignment="1">
      <alignment horizontal="center" vertical="center"/>
    </xf>
    <xf numFmtId="0" fontId="8" fillId="0" borderId="7" xfId="0" applyFont="1" applyBorder="1" applyAlignment="1">
      <alignment horizontal="center"/>
    </xf>
    <xf numFmtId="0" fontId="8" fillId="0" borderId="14" xfId="0" applyFont="1" applyBorder="1"/>
    <xf numFmtId="1" fontId="8" fillId="0" borderId="14" xfId="1" applyNumberFormat="1" applyFont="1" applyBorder="1" applyAlignment="1">
      <alignment horizontal="center"/>
    </xf>
    <xf numFmtId="0" fontId="8" fillId="0" borderId="9" xfId="0" applyFont="1" applyBorder="1" applyAlignment="1">
      <alignment horizontal="center"/>
    </xf>
    <xf numFmtId="44" fontId="8" fillId="0" borderId="14" xfId="0" applyNumberFormat="1" applyFont="1" applyBorder="1" applyAlignment="1">
      <alignment horizontal="center"/>
    </xf>
    <xf numFmtId="0" fontId="8" fillId="0" borderId="7" xfId="0" applyFont="1" applyBorder="1"/>
    <xf numFmtId="44" fontId="8" fillId="0" borderId="6" xfId="0" applyNumberFormat="1" applyFont="1" applyBorder="1" applyAlignment="1">
      <alignment horizontal="center"/>
    </xf>
    <xf numFmtId="0" fontId="8" fillId="0" borderId="14" xfId="0" applyFont="1" applyBorder="1" applyAlignment="1">
      <alignment horizontal="center"/>
    </xf>
    <xf numFmtId="44" fontId="8" fillId="0" borderId="23" xfId="0" applyNumberFormat="1" applyFont="1" applyBorder="1"/>
    <xf numFmtId="44" fontId="8" fillId="0" borderId="22" xfId="0" applyNumberFormat="1" applyFont="1" applyBorder="1" applyAlignment="1">
      <alignment horizontal="center"/>
    </xf>
    <xf numFmtId="0" fontId="12" fillId="3" borderId="6" xfId="0" applyFont="1" applyFill="1" applyBorder="1"/>
    <xf numFmtId="0" fontId="12" fillId="3" borderId="11" xfId="0" applyFont="1" applyFill="1" applyBorder="1"/>
    <xf numFmtId="1" fontId="8" fillId="3" borderId="11" xfId="1" applyNumberFormat="1" applyFont="1" applyFill="1" applyBorder="1" applyAlignment="1">
      <alignment horizontal="center"/>
    </xf>
    <xf numFmtId="0" fontId="8" fillId="3" borderId="15" xfId="0" applyFont="1" applyFill="1" applyBorder="1" applyAlignment="1">
      <alignment horizontal="center"/>
    </xf>
    <xf numFmtId="0" fontId="12" fillId="3" borderId="15" xfId="0" applyFont="1" applyFill="1" applyBorder="1" applyAlignment="1">
      <alignment horizontal="center"/>
    </xf>
    <xf numFmtId="44" fontId="12" fillId="3" borderId="15" xfId="1" applyFont="1" applyFill="1" applyBorder="1"/>
    <xf numFmtId="44" fontId="12" fillId="3" borderId="15" xfId="0" applyNumberFormat="1" applyFont="1" applyFill="1" applyBorder="1"/>
    <xf numFmtId="0" fontId="14" fillId="0" borderId="0" xfId="0" applyFont="1" applyBorder="1"/>
    <xf numFmtId="0" fontId="14" fillId="0" borderId="14" xfId="0" applyFont="1" applyBorder="1" applyAlignment="1">
      <alignment horizontal="center" vertical="center"/>
    </xf>
    <xf numFmtId="44" fontId="12" fillId="0" borderId="22" xfId="1" applyFont="1" applyBorder="1"/>
    <xf numFmtId="44" fontId="8" fillId="0" borderId="22" xfId="0" applyNumberFormat="1" applyFont="1" applyBorder="1"/>
    <xf numFmtId="0" fontId="12" fillId="3" borderId="42" xfId="0" applyFont="1" applyFill="1" applyBorder="1"/>
    <xf numFmtId="0" fontId="12" fillId="3" borderId="0" xfId="0" applyFont="1" applyFill="1" applyBorder="1"/>
    <xf numFmtId="1" fontId="8" fillId="3" borderId="14" xfId="1" applyNumberFormat="1" applyFont="1" applyFill="1" applyBorder="1" applyAlignment="1">
      <alignment horizontal="center"/>
    </xf>
    <xf numFmtId="0" fontId="8" fillId="3" borderId="7" xfId="0" applyFont="1" applyFill="1" applyBorder="1" applyAlignment="1">
      <alignment horizontal="center"/>
    </xf>
    <xf numFmtId="0" fontId="12" fillId="0" borderId="4" xfId="0" applyFont="1" applyFill="1" applyBorder="1"/>
    <xf numFmtId="0" fontId="12" fillId="0" borderId="0" xfId="0" applyFont="1" applyBorder="1"/>
    <xf numFmtId="0" fontId="12" fillId="0" borderId="14" xfId="0" applyFont="1" applyFill="1" applyBorder="1" applyAlignment="1">
      <alignment horizontal="center"/>
    </xf>
    <xf numFmtId="0" fontId="8" fillId="3" borderId="7" xfId="0" applyFont="1" applyFill="1" applyBorder="1"/>
    <xf numFmtId="44" fontId="8" fillId="3" borderId="14" xfId="1" applyFont="1" applyFill="1" applyBorder="1"/>
    <xf numFmtId="44" fontId="8" fillId="3" borderId="14" xfId="0" applyNumberFormat="1" applyFont="1" applyFill="1" applyBorder="1"/>
    <xf numFmtId="0" fontId="8" fillId="0" borderId="5" xfId="0" applyFont="1" applyBorder="1"/>
    <xf numFmtId="1" fontId="8" fillId="0" borderId="5" xfId="1" applyNumberFormat="1" applyFont="1" applyBorder="1" applyAlignment="1">
      <alignment horizontal="center"/>
    </xf>
    <xf numFmtId="0" fontId="8" fillId="0" borderId="13" xfId="0" applyFont="1" applyBorder="1" applyAlignment="1">
      <alignment horizontal="center"/>
    </xf>
    <xf numFmtId="1" fontId="8" fillId="0" borderId="9" xfId="1" applyNumberFormat="1" applyFont="1" applyBorder="1" applyAlignment="1">
      <alignment horizontal="center"/>
    </xf>
    <xf numFmtId="0" fontId="8" fillId="0" borderId="9" xfId="0" applyFont="1" applyBorder="1" applyAlignment="1">
      <alignment horizontal="center" vertical="center"/>
    </xf>
    <xf numFmtId="44" fontId="12" fillId="0" borderId="22" xfId="0" applyNumberFormat="1" applyFont="1" applyBorder="1"/>
    <xf numFmtId="44" fontId="12" fillId="0" borderId="22" xfId="0" applyNumberFormat="1" applyFont="1" applyBorder="1" applyAlignment="1">
      <alignment horizontal="center"/>
    </xf>
    <xf numFmtId="0" fontId="8" fillId="0" borderId="5" xfId="0" applyFont="1" applyBorder="1" applyAlignment="1">
      <alignment horizontal="center" vertical="center"/>
    </xf>
    <xf numFmtId="0" fontId="8" fillId="0" borderId="5" xfId="0" applyFont="1" applyFill="1" applyBorder="1"/>
    <xf numFmtId="0" fontId="8" fillId="0" borderId="8" xfId="0" applyFont="1" applyFill="1" applyBorder="1"/>
    <xf numFmtId="0" fontId="8" fillId="0" borderId="13" xfId="0" applyFont="1" applyFill="1" applyBorder="1" applyAlignment="1">
      <alignment horizontal="center"/>
    </xf>
    <xf numFmtId="44" fontId="8" fillId="0" borderId="13" xfId="0" applyNumberFormat="1" applyFont="1" applyFill="1" applyBorder="1"/>
    <xf numFmtId="44" fontId="12" fillId="0" borderId="24" xfId="1" applyFont="1" applyBorder="1"/>
    <xf numFmtId="0" fontId="8" fillId="0" borderId="5" xfId="0" applyFont="1" applyFill="1" applyBorder="1" applyAlignment="1">
      <alignment horizontal="center" vertical="center"/>
    </xf>
    <xf numFmtId="0" fontId="8" fillId="0" borderId="4" xfId="0" applyFont="1" applyBorder="1" applyAlignment="1">
      <alignment horizontal="center"/>
    </xf>
    <xf numFmtId="0" fontId="8" fillId="0" borderId="9" xfId="0" applyFont="1" applyFill="1" applyBorder="1"/>
    <xf numFmtId="0" fontId="8" fillId="0" borderId="6" xfId="0" applyFont="1" applyBorder="1" applyAlignment="1">
      <alignment horizontal="center" vertical="center"/>
    </xf>
    <xf numFmtId="0" fontId="8" fillId="0" borderId="6" xfId="0" applyFont="1" applyBorder="1"/>
    <xf numFmtId="1" fontId="8" fillId="0" borderId="15" xfId="1" applyNumberFormat="1" applyFont="1" applyBorder="1" applyAlignment="1">
      <alignment horizontal="center"/>
    </xf>
    <xf numFmtId="44" fontId="12" fillId="0" borderId="24" xfId="1" applyFont="1" applyFill="1" applyBorder="1"/>
    <xf numFmtId="44" fontId="12" fillId="0" borderId="22" xfId="0" applyNumberFormat="1" applyFont="1" applyFill="1" applyBorder="1"/>
    <xf numFmtId="44" fontId="12" fillId="0" borderId="25" xfId="0" applyNumberFormat="1" applyFont="1" applyFill="1" applyBorder="1" applyAlignment="1">
      <alignment horizontal="center"/>
    </xf>
    <xf numFmtId="44" fontId="8" fillId="0" borderId="4" xfId="0" applyNumberFormat="1" applyFont="1" applyBorder="1"/>
    <xf numFmtId="1" fontId="8" fillId="0" borderId="4" xfId="1" applyNumberFormat="1" applyFont="1" applyBorder="1" applyAlignment="1">
      <alignment horizontal="center"/>
    </xf>
    <xf numFmtId="0" fontId="12" fillId="0" borderId="7" xfId="0" applyFont="1" applyBorder="1"/>
    <xf numFmtId="44" fontId="12" fillId="0" borderId="14" xfId="0" applyNumberFormat="1" applyFont="1" applyBorder="1"/>
    <xf numFmtId="0" fontId="12" fillId="0" borderId="7" xfId="0" applyFont="1" applyBorder="1" applyAlignment="1">
      <alignment horizontal="center"/>
    </xf>
    <xf numFmtId="44" fontId="8" fillId="0" borderId="24" xfId="0" applyNumberFormat="1" applyFont="1" applyBorder="1"/>
    <xf numFmtId="0" fontId="8" fillId="3" borderId="29" xfId="0" applyFont="1" applyFill="1" applyBorder="1" applyAlignment="1">
      <alignment horizontal="center"/>
    </xf>
    <xf numFmtId="44" fontId="12" fillId="0" borderId="14" xfId="1" applyFont="1" applyBorder="1"/>
    <xf numFmtId="0" fontId="12" fillId="0" borderId="8" xfId="0" applyFont="1" applyBorder="1"/>
    <xf numFmtId="44" fontId="12" fillId="0" borderId="13" xfId="0" applyNumberFormat="1" applyFont="1" applyBorder="1"/>
    <xf numFmtId="0" fontId="12" fillId="0" borderId="11" xfId="0" applyFont="1" applyBorder="1"/>
    <xf numFmtId="44" fontId="12" fillId="0" borderId="15" xfId="0" applyNumberFormat="1" applyFont="1" applyBorder="1"/>
    <xf numFmtId="0" fontId="8" fillId="0" borderId="8" xfId="0" applyFont="1" applyBorder="1" applyAlignment="1">
      <alignment horizontal="center"/>
    </xf>
    <xf numFmtId="0" fontId="14" fillId="0" borderId="6" xfId="0" applyFont="1" applyBorder="1"/>
    <xf numFmtId="44" fontId="8" fillId="0" borderId="13" xfId="1" applyFont="1" applyBorder="1"/>
    <xf numFmtId="44" fontId="8" fillId="0" borderId="22" xfId="1" applyFont="1" applyBorder="1"/>
    <xf numFmtId="0" fontId="8" fillId="0" borderId="0"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9" fillId="0" borderId="0" xfId="0" applyFont="1" applyBorder="1" applyAlignment="1">
      <alignment horizontal="left"/>
    </xf>
    <xf numFmtId="44" fontId="12" fillId="0" borderId="7" xfId="0" applyNumberFormat="1" applyFont="1" applyFill="1" applyBorder="1" applyAlignment="1">
      <alignment horizontal="center"/>
    </xf>
    <xf numFmtId="0" fontId="8" fillId="0" borderId="0" xfId="0" applyFont="1" applyFill="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2" fillId="0" borderId="0" xfId="0" applyFont="1" applyBorder="1"/>
    <xf numFmtId="44" fontId="12" fillId="3" borderId="7" xfId="0" applyNumberFormat="1" applyFont="1" applyFill="1" applyBorder="1"/>
    <xf numFmtId="0" fontId="12" fillId="3" borderId="7" xfId="0" applyFont="1" applyFill="1" applyBorder="1" applyAlignment="1">
      <alignment horizontal="center"/>
    </xf>
    <xf numFmtId="1" fontId="8" fillId="0" borderId="4" xfId="1" applyNumberFormat="1" applyFont="1" applyFill="1" applyBorder="1" applyAlignment="1">
      <alignment horizontal="center"/>
    </xf>
    <xf numFmtId="44" fontId="12" fillId="0" borderId="8" xfId="0" applyNumberFormat="1" applyFont="1" applyFill="1" applyBorder="1"/>
    <xf numFmtId="44" fontId="12" fillId="0" borderId="8" xfId="0" applyNumberFormat="1" applyFont="1" applyFill="1" applyBorder="1" applyAlignment="1">
      <alignment horizontal="center"/>
    </xf>
    <xf numFmtId="1" fontId="15" fillId="3" borderId="0" xfId="1" applyNumberFormat="1" applyFont="1" applyFill="1" applyBorder="1" applyAlignment="1">
      <alignment horizontal="center"/>
    </xf>
    <xf numFmtId="0" fontId="15" fillId="3" borderId="9" xfId="0" applyFont="1" applyFill="1" applyBorder="1" applyAlignment="1">
      <alignment horizontal="center"/>
    </xf>
    <xf numFmtId="0" fontId="15" fillId="3" borderId="7" xfId="0" applyFont="1" applyFill="1" applyBorder="1"/>
    <xf numFmtId="0" fontId="15" fillId="3" borderId="15" xfId="0" applyFont="1" applyFill="1" applyBorder="1" applyAlignment="1">
      <alignment horizontal="center"/>
    </xf>
    <xf numFmtId="44" fontId="15" fillId="3" borderId="15" xfId="1" applyFont="1" applyFill="1" applyBorder="1"/>
    <xf numFmtId="1" fontId="15" fillId="3" borderId="7" xfId="1" applyNumberFormat="1" applyFont="1" applyFill="1" applyBorder="1" applyAlignment="1">
      <alignment horizontal="center"/>
    </xf>
    <xf numFmtId="0" fontId="15" fillId="3" borderId="14" xfId="0" applyFont="1" applyFill="1" applyBorder="1" applyAlignment="1">
      <alignment horizontal="center"/>
    </xf>
    <xf numFmtId="0" fontId="15" fillId="3" borderId="43" xfId="0" applyFont="1" applyFill="1" applyBorder="1" applyAlignment="1">
      <alignment horizontal="center"/>
    </xf>
    <xf numFmtId="44" fontId="15" fillId="3" borderId="43" xfId="1" applyFont="1" applyFill="1" applyBorder="1"/>
    <xf numFmtId="0" fontId="12" fillId="0" borderId="9" xfId="0" applyFont="1" applyBorder="1"/>
    <xf numFmtId="0" fontId="2" fillId="0" borderId="7" xfId="0" applyFont="1" applyBorder="1" applyAlignment="1"/>
    <xf numFmtId="0" fontId="2" fillId="0" borderId="0" xfId="0" applyFont="1" applyBorder="1" applyAlignment="1">
      <alignment vertical="center" wrapText="1"/>
    </xf>
    <xf numFmtId="0" fontId="2" fillId="0" borderId="7" xfId="0" applyFont="1" applyBorder="1" applyAlignment="1">
      <alignment vertical="center" wrapText="1"/>
    </xf>
    <xf numFmtId="0" fontId="12" fillId="0" borderId="4" xfId="0" applyFont="1" applyBorder="1"/>
    <xf numFmtId="0" fontId="2" fillId="0" borderId="9" xfId="0" applyFont="1" applyBorder="1"/>
    <xf numFmtId="166" fontId="7" fillId="0" borderId="0" xfId="0" applyNumberFormat="1" applyFont="1" applyBorder="1"/>
    <xf numFmtId="44" fontId="2" fillId="0" borderId="41" xfId="0" applyNumberFormat="1" applyFont="1" applyBorder="1"/>
    <xf numFmtId="0" fontId="7" fillId="0" borderId="14" xfId="0" applyFont="1" applyBorder="1" applyAlignment="1">
      <alignment horizontal="center"/>
    </xf>
    <xf numFmtId="0" fontId="2" fillId="0" borderId="13" xfId="0" applyFont="1" applyBorder="1"/>
    <xf numFmtId="0" fontId="2" fillId="0" borderId="16" xfId="0" applyFont="1" applyBorder="1"/>
    <xf numFmtId="0" fontId="2" fillId="0" borderId="21" xfId="0" applyFont="1" applyBorder="1"/>
    <xf numFmtId="0" fontId="17" fillId="0" borderId="15" xfId="0" applyFont="1" applyBorder="1"/>
    <xf numFmtId="0" fontId="17" fillId="0" borderId="6" xfId="0" applyFont="1" applyBorder="1"/>
    <xf numFmtId="0" fontId="19" fillId="0" borderId="15" xfId="0" applyFont="1" applyBorder="1"/>
    <xf numFmtId="0" fontId="20" fillId="0" borderId="14" xfId="0" applyFont="1" applyBorder="1"/>
    <xf numFmtId="0" fontId="21" fillId="0" borderId="13" xfId="0" applyFont="1" applyBorder="1"/>
    <xf numFmtId="0" fontId="21" fillId="0" borderId="16" xfId="0" applyFont="1" applyBorder="1"/>
    <xf numFmtId="0" fontId="21" fillId="0" borderId="21" xfId="0" applyFont="1" applyBorder="1"/>
    <xf numFmtId="44" fontId="2" fillId="0" borderId="20" xfId="0" applyNumberFormat="1" applyFont="1" applyBorder="1"/>
    <xf numFmtId="166" fontId="2" fillId="0" borderId="4" xfId="0" applyNumberFormat="1" applyFont="1" applyBorder="1"/>
    <xf numFmtId="0" fontId="1" fillId="0" borderId="0" xfId="2" applyFont="1" applyAlignment="1">
      <alignment vertical="top" wrapText="1"/>
    </xf>
    <xf numFmtId="0" fontId="1" fillId="0" borderId="0" xfId="0" applyFont="1"/>
    <xf numFmtId="0" fontId="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3" fillId="0" borderId="0" xfId="2" applyFont="1" applyAlignment="1">
      <alignment vertical="top" wrapText="1"/>
    </xf>
    <xf numFmtId="0" fontId="2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left" vertical="top" wrapText="1"/>
    </xf>
    <xf numFmtId="49" fontId="25" fillId="0" borderId="0" xfId="3" applyNumberFormat="1" applyAlignment="1">
      <alignment vertical="center" wrapText="1"/>
    </xf>
    <xf numFmtId="0" fontId="25" fillId="0" borderId="0" xfId="3" applyAlignment="1">
      <alignment wrapText="1"/>
    </xf>
    <xf numFmtId="0" fontId="25" fillId="0" borderId="0" xfId="3" applyAlignment="1">
      <alignment vertical="center" wrapText="1"/>
    </xf>
    <xf numFmtId="0" fontId="26" fillId="6" borderId="10" xfId="0" applyFont="1" applyFill="1" applyBorder="1" applyAlignment="1">
      <alignment horizontal="center" vertical="center"/>
    </xf>
    <xf numFmtId="0" fontId="22" fillId="0" borderId="0" xfId="0" applyFont="1" applyFill="1" applyAlignment="1">
      <alignment horizontal="center" vertical="center"/>
    </xf>
    <xf numFmtId="0" fontId="2" fillId="0" borderId="0" xfId="0" applyFont="1" applyBorder="1"/>
    <xf numFmtId="0" fontId="8" fillId="0" borderId="0" xfId="0" applyFont="1" applyFill="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44" fontId="8" fillId="0" borderId="0" xfId="0" applyNumberFormat="1" applyFont="1" applyBorder="1"/>
    <xf numFmtId="44" fontId="8" fillId="0" borderId="8" xfId="0" applyNumberFormat="1" applyFont="1" applyBorder="1"/>
    <xf numFmtId="44" fontId="12" fillId="3" borderId="49" xfId="1" applyFont="1" applyFill="1" applyBorder="1"/>
    <xf numFmtId="44" fontId="8" fillId="0" borderId="50" xfId="0" applyNumberFormat="1" applyFont="1" applyBorder="1" applyAlignment="1">
      <alignment horizontal="center"/>
    </xf>
    <xf numFmtId="44" fontId="8" fillId="0" borderId="51" xfId="0" applyNumberFormat="1" applyFont="1" applyBorder="1" applyAlignment="1">
      <alignment horizontal="center"/>
    </xf>
    <xf numFmtId="44" fontId="8" fillId="0" borderId="52" xfId="0" applyNumberFormat="1" applyFont="1" applyBorder="1" applyAlignment="1">
      <alignment horizontal="center"/>
    </xf>
    <xf numFmtId="44" fontId="8" fillId="0" borderId="53" xfId="0" applyNumberFormat="1" applyFont="1" applyBorder="1"/>
    <xf numFmtId="44" fontId="8" fillId="0" borderId="54" xfId="0" applyNumberFormat="1" applyFont="1" applyBorder="1"/>
    <xf numFmtId="44" fontId="8" fillId="0" borderId="55" xfId="1" applyFont="1" applyBorder="1"/>
    <xf numFmtId="1" fontId="8" fillId="3" borderId="56" xfId="1" applyNumberFormat="1" applyFont="1" applyFill="1" applyBorder="1" applyAlignment="1">
      <alignment horizontal="center"/>
    </xf>
    <xf numFmtId="1" fontId="8" fillId="3" borderId="49" xfId="1" applyNumberFormat="1" applyFont="1" applyFill="1" applyBorder="1" applyAlignment="1">
      <alignment horizontal="center"/>
    </xf>
    <xf numFmtId="0" fontId="8" fillId="3" borderId="49" xfId="0" applyFont="1" applyFill="1" applyBorder="1" applyAlignment="1">
      <alignment horizontal="center"/>
    </xf>
    <xf numFmtId="0" fontId="27" fillId="0" borderId="4" xfId="0" applyFont="1" applyBorder="1"/>
    <xf numFmtId="0" fontId="21" fillId="0" borderId="0" xfId="0" applyFont="1" applyBorder="1"/>
    <xf numFmtId="44" fontId="2" fillId="0" borderId="0" xfId="0" applyNumberFormat="1" applyFont="1" applyBorder="1"/>
    <xf numFmtId="0" fontId="12" fillId="0" borderId="43" xfId="0" applyFont="1" applyFill="1" applyBorder="1" applyAlignment="1">
      <alignment horizontal="center" vertical="center"/>
    </xf>
    <xf numFmtId="2" fontId="8" fillId="0" borderId="14" xfId="0" applyNumberFormat="1" applyFont="1" applyBorder="1" applyAlignment="1">
      <alignment horizontal="center" vertical="center"/>
    </xf>
    <xf numFmtId="0" fontId="2" fillId="0" borderId="0" xfId="0" applyFont="1" applyBorder="1" applyAlignment="1">
      <alignment horizontal="center"/>
    </xf>
    <xf numFmtId="44" fontId="12" fillId="0" borderId="13" xfId="1" applyFont="1" applyBorder="1"/>
    <xf numFmtId="44" fontId="12" fillId="5" borderId="22" xfId="1" applyFont="1" applyFill="1" applyBorder="1"/>
    <xf numFmtId="44" fontId="8" fillId="2" borderId="22" xfId="0" applyNumberFormat="1" applyFont="1" applyFill="1" applyBorder="1" applyAlignment="1">
      <alignment horizontal="center"/>
    </xf>
    <xf numFmtId="44" fontId="8" fillId="2" borderId="25" xfId="0" applyNumberFormat="1" applyFont="1" applyFill="1" applyBorder="1" applyAlignment="1">
      <alignment horizontal="center"/>
    </xf>
    <xf numFmtId="167" fontId="8" fillId="0" borderId="9" xfId="0" applyNumberFormat="1" applyFont="1" applyBorder="1" applyAlignment="1">
      <alignment horizontal="center" vertical="center"/>
    </xf>
    <xf numFmtId="44" fontId="12" fillId="2" borderId="19" xfId="1" applyFont="1" applyFill="1" applyBorder="1"/>
    <xf numFmtId="44" fontId="12" fillId="2" borderId="38" xfId="1" applyFont="1" applyFill="1" applyBorder="1"/>
    <xf numFmtId="0" fontId="28" fillId="0" borderId="0" xfId="0" applyFont="1" applyBorder="1" applyAlignment="1">
      <alignment horizontal="center"/>
    </xf>
    <xf numFmtId="0" fontId="18" fillId="0" borderId="44" xfId="0" applyFont="1" applyBorder="1" applyAlignment="1">
      <alignment horizontal="center"/>
    </xf>
    <xf numFmtId="0" fontId="18" fillId="0" borderId="45" xfId="0" applyFont="1" applyBorder="1" applyAlignment="1">
      <alignment horizontal="center"/>
    </xf>
    <xf numFmtId="0" fontId="18" fillId="0" borderId="46" xfId="0" applyFont="1" applyBorder="1" applyAlignment="1">
      <alignment horizontal="center"/>
    </xf>
    <xf numFmtId="165" fontId="8" fillId="0" borderId="0" xfId="0" applyNumberFormat="1" applyFont="1" applyBorder="1"/>
    <xf numFmtId="49" fontId="10" fillId="0" borderId="0" xfId="1" applyNumberFormat="1" applyFont="1" applyBorder="1"/>
    <xf numFmtId="0" fontId="12" fillId="5" borderId="17" xfId="0" applyFont="1" applyFill="1" applyBorder="1" applyAlignment="1">
      <alignment horizontal="left"/>
    </xf>
    <xf numFmtId="0" fontId="12" fillId="5" borderId="20" xfId="0" applyFont="1" applyFill="1" applyBorder="1" applyAlignment="1">
      <alignment horizontal="left"/>
    </xf>
    <xf numFmtId="0" fontId="12" fillId="0" borderId="0" xfId="0" applyFont="1" applyFill="1" applyBorder="1" applyAlignment="1">
      <alignment horizontal="center"/>
    </xf>
    <xf numFmtId="0" fontId="12" fillId="0" borderId="7" xfId="0" applyFont="1" applyFill="1" applyBorder="1" applyAlignment="1">
      <alignment horizontal="center"/>
    </xf>
    <xf numFmtId="0" fontId="8" fillId="0" borderId="12" xfId="0" applyFont="1" applyBorder="1" applyAlignment="1">
      <alignment horizontal="center"/>
    </xf>
    <xf numFmtId="0" fontId="8" fillId="0" borderId="3" xfId="0" applyFont="1" applyBorder="1" applyAlignment="1">
      <alignment horizontal="center"/>
    </xf>
    <xf numFmtId="0" fontId="12" fillId="4" borderId="17" xfId="0" applyFont="1" applyFill="1" applyBorder="1" applyAlignment="1">
      <alignment horizontal="left"/>
    </xf>
    <xf numFmtId="0" fontId="12" fillId="4" borderId="20" xfId="0" applyFont="1" applyFill="1" applyBorder="1" applyAlignment="1">
      <alignment horizontal="left"/>
    </xf>
    <xf numFmtId="0" fontId="12" fillId="4" borderId="18" xfId="0" applyFont="1" applyFill="1" applyBorder="1" applyAlignment="1">
      <alignment horizontal="left"/>
    </xf>
    <xf numFmtId="0" fontId="12" fillId="0" borderId="10" xfId="0" applyFont="1" applyFill="1" applyBorder="1" applyAlignment="1">
      <alignment horizontal="center"/>
    </xf>
    <xf numFmtId="0" fontId="12" fillId="0" borderId="11" xfId="0" applyFont="1" applyFill="1" applyBorder="1" applyAlignment="1">
      <alignment horizontal="center"/>
    </xf>
    <xf numFmtId="0" fontId="2" fillId="0" borderId="0" xfId="0" applyFont="1" applyBorder="1"/>
    <xf numFmtId="0" fontId="8" fillId="0" borderId="0" xfId="0" applyFont="1" applyFill="1" applyBorder="1" applyAlignment="1">
      <alignment horizontal="center"/>
    </xf>
    <xf numFmtId="0" fontId="8" fillId="0" borderId="7" xfId="0" applyFont="1" applyFill="1" applyBorder="1" applyAlignment="1">
      <alignment horizont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xf>
    <xf numFmtId="0" fontId="8" fillId="0" borderId="7" xfId="0" applyFont="1" applyBorder="1" applyAlignment="1">
      <alignment horizontal="center"/>
    </xf>
    <xf numFmtId="0" fontId="1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 xfId="0" applyFont="1" applyFill="1" applyBorder="1" applyAlignment="1">
      <alignment horizontal="center" vertic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5" borderId="24" xfId="0" applyFont="1" applyFill="1" applyBorder="1" applyAlignment="1">
      <alignment horizontal="center" vertical="center"/>
    </xf>
    <xf numFmtId="0" fontId="12" fillId="5" borderId="25" xfId="0" applyFont="1" applyFill="1" applyBorder="1" applyAlignment="1">
      <alignment horizontal="center" vertical="center"/>
    </xf>
    <xf numFmtId="0" fontId="12" fillId="0" borderId="39" xfId="0" applyFont="1" applyFill="1" applyBorder="1" applyAlignment="1">
      <alignment horizontal="center"/>
    </xf>
    <xf numFmtId="0" fontId="12" fillId="0" borderId="40" xfId="0" applyFont="1" applyFill="1" applyBorder="1" applyAlignment="1">
      <alignment horizontal="center"/>
    </xf>
    <xf numFmtId="0" fontId="12" fillId="0" borderId="10" xfId="0" applyFont="1" applyBorder="1" applyAlignment="1">
      <alignment horizontal="left"/>
    </xf>
    <xf numFmtId="44" fontId="8" fillId="0" borderId="0" xfId="0" applyNumberFormat="1" applyFont="1" applyBorder="1"/>
    <xf numFmtId="44" fontId="10" fillId="0" borderId="0" xfId="1" applyNumberFormat="1" applyFont="1" applyBorder="1"/>
    <xf numFmtId="0" fontId="10" fillId="0" borderId="0" xfId="1" applyNumberFormat="1" applyFont="1" applyBorder="1"/>
    <xf numFmtId="0" fontId="10" fillId="0" borderId="0" xfId="0" applyFont="1" applyBorder="1" applyAlignment="1">
      <alignment horizontal="right"/>
    </xf>
    <xf numFmtId="0" fontId="16" fillId="0" borderId="0" xfId="0" applyFont="1" applyBorder="1" applyAlignment="1">
      <alignment horizontal="center"/>
    </xf>
    <xf numFmtId="49" fontId="8" fillId="0" borderId="0" xfId="0" applyNumberFormat="1" applyFont="1" applyBorder="1"/>
    <xf numFmtId="49" fontId="10" fillId="0" borderId="0" xfId="0" applyNumberFormat="1" applyFont="1" applyBorder="1" applyAlignment="1">
      <alignment horizontal="right"/>
    </xf>
    <xf numFmtId="0" fontId="2" fillId="0" borderId="7"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 fontId="12" fillId="3" borderId="6" xfId="1" applyNumberFormat="1" applyFont="1" applyFill="1" applyBorder="1" applyAlignment="1">
      <alignment horizontal="center"/>
    </xf>
    <xf numFmtId="1" fontId="12" fillId="3" borderId="10" xfId="1" applyNumberFormat="1" applyFont="1" applyFill="1" applyBorder="1" applyAlignment="1">
      <alignment horizontal="center"/>
    </xf>
    <xf numFmtId="1" fontId="12" fillId="3" borderId="11" xfId="1" applyNumberFormat="1" applyFont="1" applyFill="1" applyBorder="1" applyAlignment="1">
      <alignment horizontal="center"/>
    </xf>
    <xf numFmtId="0" fontId="12" fillId="0" borderId="30" xfId="0" applyFont="1" applyBorder="1" applyAlignment="1">
      <alignment horizontal="left" vertical="center"/>
    </xf>
    <xf numFmtId="0" fontId="12" fillId="0" borderId="26"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44" fontId="12" fillId="5" borderId="34" xfId="1" applyFont="1" applyFill="1" applyBorder="1" applyAlignment="1">
      <alignment horizontal="center"/>
    </xf>
    <xf numFmtId="44" fontId="12" fillId="5" borderId="35" xfId="1" applyFont="1" applyFill="1" applyBorder="1" applyAlignment="1">
      <alignment horizontal="center"/>
    </xf>
    <xf numFmtId="0" fontId="12" fillId="5" borderId="23" xfId="0" applyFont="1" applyFill="1" applyBorder="1" applyAlignment="1">
      <alignment horizontal="left" vertical="center"/>
    </xf>
    <xf numFmtId="0" fontId="12" fillId="5" borderId="24" xfId="0" applyFont="1" applyFill="1" applyBorder="1" applyAlignment="1">
      <alignment horizontal="left" vertical="center"/>
    </xf>
    <xf numFmtId="0" fontId="12" fillId="5" borderId="25" xfId="0" applyFont="1" applyFill="1" applyBorder="1" applyAlignment="1">
      <alignment horizontal="left" vertical="center"/>
    </xf>
    <xf numFmtId="0" fontId="12" fillId="5" borderId="32" xfId="0" applyFont="1" applyFill="1" applyBorder="1" applyAlignment="1">
      <alignment horizontal="left" vertical="center"/>
    </xf>
    <xf numFmtId="0" fontId="12" fillId="5" borderId="31" xfId="0" applyFont="1" applyFill="1" applyBorder="1" applyAlignment="1">
      <alignment horizontal="left" vertical="center"/>
    </xf>
    <xf numFmtId="0" fontId="12" fillId="5" borderId="47" xfId="0" applyFont="1" applyFill="1" applyBorder="1" applyAlignment="1">
      <alignment horizontal="left" vertical="center"/>
    </xf>
    <xf numFmtId="0" fontId="12" fillId="5" borderId="30" xfId="0" applyFont="1" applyFill="1" applyBorder="1" applyAlignment="1">
      <alignment horizontal="left" vertical="center"/>
    </xf>
    <xf numFmtId="0" fontId="12" fillId="5" borderId="26" xfId="0" applyFont="1" applyFill="1" applyBorder="1" applyAlignment="1">
      <alignment horizontal="left" vertical="center"/>
    </xf>
    <xf numFmtId="0" fontId="12" fillId="5" borderId="48" xfId="0" applyFont="1" applyFill="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12" fillId="0" borderId="8" xfId="0" applyFont="1" applyBorder="1" applyAlignment="1">
      <alignment horizontal="left" vertical="center"/>
    </xf>
    <xf numFmtId="44" fontId="8" fillId="2" borderId="36" xfId="0" applyNumberFormat="1" applyFont="1" applyFill="1" applyBorder="1" applyAlignment="1">
      <alignment horizontal="center"/>
    </xf>
    <xf numFmtId="44" fontId="8" fillId="2" borderId="37" xfId="0" applyNumberFormat="1" applyFont="1" applyFill="1" applyBorder="1" applyAlignment="1">
      <alignment horizontal="center"/>
    </xf>
    <xf numFmtId="44" fontId="8" fillId="2" borderId="33" xfId="0" applyNumberFormat="1" applyFont="1" applyFill="1" applyBorder="1" applyAlignment="1">
      <alignment horizontal="center"/>
    </xf>
    <xf numFmtId="0" fontId="8" fillId="2" borderId="27" xfId="0" applyFont="1" applyFill="1" applyBorder="1" applyAlignment="1">
      <alignment horizontal="center"/>
    </xf>
  </cellXfs>
  <cellStyles count="4">
    <cellStyle name="Currency" xfId="1" builtinId="4"/>
    <cellStyle name="Hyperlink" xfId="3" builtinId="8"/>
    <cellStyle name="Normal" xfId="0" builtinId="0"/>
    <cellStyle name="Normal 2" xfId="2"/>
  </cellStyles>
  <dxfs count="0"/>
  <tableStyles count="0" defaultTableStyle="TableStyleMedium9" defaultPivotStyle="PivotStyleLight16"/>
  <colors>
    <mruColors>
      <color rgb="FFB3FFB3"/>
      <color rgb="FF61D6FF"/>
      <color rgb="FFE7FFE7"/>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p-a.net/" TargetMode="External"/><Relationship Id="rId2" Type="http://schemas.openxmlformats.org/officeDocument/2006/relationships/hyperlink" Target="https://network.bfi.org.uk/funding-available" TargetMode="External"/><Relationship Id="rId1" Type="http://schemas.openxmlformats.org/officeDocument/2006/relationships/hyperlink" Target="https://www.gov.uk/national-minimum-wa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5"/>
  <sheetViews>
    <sheetView tabSelected="1" zoomScaleNormal="100" workbookViewId="0">
      <pane ySplit="12" topLeftCell="A13" activePane="bottomLeft" state="frozenSplit"/>
      <selection pane="bottomLeft"/>
    </sheetView>
  </sheetViews>
  <sheetFormatPr defaultColWidth="9.140625" defaultRowHeight="14.25" x14ac:dyDescent="0.3"/>
  <cols>
    <col min="1" max="1" width="9.140625" style="2"/>
    <col min="2" max="2" width="8.42578125" style="24" customWidth="1"/>
    <col min="3" max="3" width="34.42578125" style="14" customWidth="1"/>
    <col min="4" max="4" width="15.42578125" style="14" customWidth="1"/>
    <col min="5" max="5" width="10.85546875" style="15" customWidth="1"/>
    <col min="6" max="6" width="9.140625" style="16"/>
    <col min="7" max="7" width="11.28515625" style="14" customWidth="1"/>
    <col min="8" max="8" width="16.42578125" style="15" customWidth="1"/>
    <col min="9" max="9" width="10.42578125" style="14" customWidth="1"/>
    <col min="10" max="10" width="10.28515625" style="14" customWidth="1"/>
    <col min="11" max="11" width="8" style="6" customWidth="1"/>
    <col min="12" max="12" width="22.28515625" style="6" customWidth="1"/>
    <col min="13" max="13" width="17.7109375" style="2" customWidth="1"/>
    <col min="14" max="14" width="12.42578125" style="2" customWidth="1"/>
    <col min="15" max="42" width="9.140625" style="2"/>
    <col min="43" max="16384" width="9.140625" style="1"/>
  </cols>
  <sheetData>
    <row r="1" spans="1:14" s="2" customFormat="1" ht="15" customHeight="1" thickBot="1" x14ac:dyDescent="0.25">
      <c r="B1" s="291" t="s">
        <v>150</v>
      </c>
      <c r="C1" s="291"/>
      <c r="D1" s="291"/>
      <c r="E1" s="291"/>
      <c r="F1" s="291"/>
      <c r="G1" s="291"/>
      <c r="H1" s="291"/>
      <c r="I1" s="291"/>
      <c r="J1" s="291"/>
      <c r="K1" s="6"/>
      <c r="L1" s="6"/>
    </row>
    <row r="2" spans="1:14" s="2" customFormat="1" ht="16.5" thickBot="1" x14ac:dyDescent="0.35">
      <c r="B2" s="24"/>
      <c r="C2" s="14"/>
      <c r="D2" s="14"/>
      <c r="E2" s="56"/>
      <c r="F2" s="201"/>
      <c r="G2" s="201"/>
      <c r="H2" s="15"/>
      <c r="I2" s="58"/>
      <c r="J2" s="201"/>
      <c r="K2" s="6"/>
      <c r="L2" s="292" t="s">
        <v>78</v>
      </c>
      <c r="M2" s="293"/>
      <c r="N2" s="294"/>
    </row>
    <row r="3" spans="1:14" s="2" customFormat="1" x14ac:dyDescent="0.3">
      <c r="B3" s="24"/>
      <c r="C3" s="206" t="s">
        <v>55</v>
      </c>
      <c r="D3" s="14"/>
      <c r="E3" s="15"/>
      <c r="F3" s="16"/>
      <c r="G3" s="14"/>
      <c r="H3" s="17" t="s">
        <v>36</v>
      </c>
      <c r="I3" s="295">
        <f>H33</f>
        <v>0</v>
      </c>
      <c r="J3" s="295"/>
      <c r="K3" s="13"/>
      <c r="L3" s="241" t="s">
        <v>67</v>
      </c>
      <c r="M3" s="240" t="s">
        <v>68</v>
      </c>
      <c r="N3" s="239" t="s">
        <v>73</v>
      </c>
    </row>
    <row r="4" spans="1:14" s="2" customFormat="1" x14ac:dyDescent="0.3">
      <c r="B4" s="14"/>
      <c r="C4" s="17" t="s">
        <v>33</v>
      </c>
      <c r="D4" s="18"/>
      <c r="E4" s="19"/>
      <c r="F4" s="19"/>
      <c r="G4" s="14"/>
      <c r="H4" s="20" t="s">
        <v>35</v>
      </c>
      <c r="I4" s="296" t="s">
        <v>151</v>
      </c>
      <c r="J4" s="296"/>
      <c r="K4" s="13"/>
      <c r="L4" s="242" t="s">
        <v>69</v>
      </c>
      <c r="M4" s="233">
        <v>0</v>
      </c>
      <c r="N4" s="235" t="s">
        <v>74</v>
      </c>
    </row>
    <row r="5" spans="1:14" s="2" customFormat="1" x14ac:dyDescent="0.3">
      <c r="B5" s="14"/>
      <c r="C5" s="17" t="s">
        <v>32</v>
      </c>
      <c r="D5" s="18"/>
      <c r="E5" s="19"/>
      <c r="F5" s="19"/>
      <c r="G5" s="14"/>
      <c r="H5" s="22" t="s">
        <v>152</v>
      </c>
      <c r="I5" s="296" t="s">
        <v>151</v>
      </c>
      <c r="J5" s="296"/>
      <c r="K5" s="13"/>
      <c r="L5" s="242" t="s">
        <v>72</v>
      </c>
      <c r="M5" s="233">
        <v>0</v>
      </c>
      <c r="N5" s="235"/>
    </row>
    <row r="6" spans="1:14" s="2" customFormat="1" x14ac:dyDescent="0.3">
      <c r="B6" s="14"/>
      <c r="C6" s="21" t="s">
        <v>34</v>
      </c>
      <c r="D6" s="18"/>
      <c r="E6" s="19"/>
      <c r="F6" s="19"/>
      <c r="G6" s="14"/>
      <c r="H6" s="17" t="s">
        <v>153</v>
      </c>
      <c r="I6" s="296" t="s">
        <v>151</v>
      </c>
      <c r="J6" s="296"/>
      <c r="K6" s="13"/>
      <c r="L6" s="242" t="s">
        <v>71</v>
      </c>
      <c r="M6" s="233">
        <v>0</v>
      </c>
      <c r="N6" s="235"/>
    </row>
    <row r="7" spans="1:14" s="2" customFormat="1" x14ac:dyDescent="0.3">
      <c r="B7" s="19"/>
      <c r="C7" s="22" t="s">
        <v>146</v>
      </c>
      <c r="D7" s="23"/>
      <c r="E7" s="19"/>
      <c r="F7" s="19"/>
      <c r="G7" s="14"/>
      <c r="H7" s="17" t="s">
        <v>56</v>
      </c>
      <c r="I7" s="308" t="s">
        <v>61</v>
      </c>
      <c r="J7" s="308"/>
      <c r="K7" s="13"/>
      <c r="L7" s="242" t="s">
        <v>70</v>
      </c>
      <c r="M7" s="233">
        <v>0</v>
      </c>
      <c r="N7" s="235"/>
    </row>
    <row r="8" spans="1:14" s="2" customFormat="1" x14ac:dyDescent="0.3">
      <c r="B8" s="24"/>
      <c r="C8" s="14"/>
      <c r="D8" s="25"/>
      <c r="E8" s="15"/>
      <c r="F8" s="16"/>
      <c r="G8" s="14"/>
      <c r="H8" s="15"/>
      <c r="I8" s="14"/>
      <c r="J8" s="14"/>
      <c r="K8" s="6"/>
      <c r="L8" s="243" t="s">
        <v>75</v>
      </c>
      <c r="M8" s="247">
        <f>SUM(M4:M7)</f>
        <v>0</v>
      </c>
      <c r="N8" s="236"/>
    </row>
    <row r="9" spans="1:14" s="2" customFormat="1" ht="15" customHeight="1" thickBot="1" x14ac:dyDescent="0.25">
      <c r="B9" s="311" t="s">
        <v>154</v>
      </c>
      <c r="C9" s="312"/>
      <c r="D9" s="312"/>
      <c r="E9" s="312"/>
      <c r="F9" s="312"/>
      <c r="G9" s="312"/>
      <c r="H9" s="312"/>
      <c r="I9" s="312"/>
      <c r="J9" s="312"/>
      <c r="K9" s="6"/>
      <c r="L9" s="244" t="s">
        <v>76</v>
      </c>
      <c r="M9" s="246">
        <f>H33</f>
        <v>0</v>
      </c>
      <c r="N9" s="237"/>
    </row>
    <row r="10" spans="1:14" s="2" customFormat="1" ht="31.5" customHeight="1" thickTop="1" x14ac:dyDescent="0.2">
      <c r="B10" s="312"/>
      <c r="C10" s="312"/>
      <c r="D10" s="312"/>
      <c r="E10" s="312"/>
      <c r="F10" s="312"/>
      <c r="G10" s="312"/>
      <c r="H10" s="312"/>
      <c r="I10" s="312"/>
      <c r="J10" s="312"/>
      <c r="K10" s="6"/>
      <c r="L10" s="245" t="s">
        <v>77</v>
      </c>
      <c r="M10" s="234">
        <f>M8-M9</f>
        <v>0</v>
      </c>
      <c r="N10" s="238"/>
    </row>
    <row r="11" spans="1:14" s="262" customFormat="1" ht="14.25" customHeight="1" x14ac:dyDescent="0.3">
      <c r="B11" s="24"/>
      <c r="C11" s="14"/>
      <c r="D11" s="25"/>
      <c r="E11" s="15"/>
      <c r="F11" s="16"/>
      <c r="G11" s="14"/>
      <c r="H11" s="15"/>
      <c r="I11" s="14"/>
      <c r="J11" s="14"/>
      <c r="K11" s="6"/>
      <c r="L11" s="279"/>
      <c r="M11" s="280"/>
    </row>
    <row r="12" spans="1:14" s="2" customFormat="1" ht="24" customHeight="1" x14ac:dyDescent="0.25">
      <c r="B12" s="315" t="s">
        <v>46</v>
      </c>
      <c r="C12" s="316"/>
      <c r="D12" s="316"/>
      <c r="E12" s="316"/>
      <c r="F12" s="316"/>
      <c r="G12" s="316"/>
      <c r="H12" s="317"/>
      <c r="I12" s="318" t="s">
        <v>12</v>
      </c>
      <c r="J12" s="319"/>
      <c r="K12" s="6"/>
      <c r="L12" s="6"/>
    </row>
    <row r="13" spans="1:14" s="3" customFormat="1" ht="12.75" customHeight="1" thickBot="1" x14ac:dyDescent="0.25">
      <c r="A13" s="10"/>
      <c r="B13" s="26" t="s">
        <v>6</v>
      </c>
      <c r="C13" s="27" t="s">
        <v>7</v>
      </c>
      <c r="D13" s="320"/>
      <c r="E13" s="320"/>
      <c r="F13" s="320"/>
      <c r="G13" s="321"/>
      <c r="H13" s="28" t="s">
        <v>9</v>
      </c>
      <c r="I13" s="29" t="s">
        <v>10</v>
      </c>
      <c r="J13" s="29" t="s">
        <v>11</v>
      </c>
      <c r="K13" s="7"/>
      <c r="L13" s="7"/>
    </row>
    <row r="14" spans="1:14" s="3" customFormat="1" x14ac:dyDescent="0.3">
      <c r="B14" s="281">
        <v>1</v>
      </c>
      <c r="C14" s="30" t="str">
        <f>BUDGET!C12</f>
        <v>STORY AND SCRIPT</v>
      </c>
      <c r="D14" s="322"/>
      <c r="E14" s="322"/>
      <c r="F14" s="322"/>
      <c r="G14" s="323"/>
      <c r="H14" s="31">
        <f>BUDGET!H16</f>
        <v>0</v>
      </c>
      <c r="I14" s="32">
        <f>BUDGET!I16</f>
        <v>0</v>
      </c>
      <c r="J14" s="32">
        <f>BUDGET!J16</f>
        <v>0</v>
      </c>
      <c r="K14" s="7"/>
      <c r="L14" s="7"/>
    </row>
    <row r="15" spans="1:14" s="3" customFormat="1" x14ac:dyDescent="0.3">
      <c r="B15" s="33">
        <v>2</v>
      </c>
      <c r="C15" s="14" t="str">
        <f>BUDGET!C17</f>
        <v>PRODUCTION TEAM</v>
      </c>
      <c r="D15" s="299"/>
      <c r="E15" s="299"/>
      <c r="F15" s="299"/>
      <c r="G15" s="300"/>
      <c r="H15" s="34">
        <f>BUDGET!H24</f>
        <v>0</v>
      </c>
      <c r="I15" s="35">
        <f>BUDGET!I24</f>
        <v>0</v>
      </c>
      <c r="J15" s="36">
        <f>BUDGET!J24</f>
        <v>0</v>
      </c>
      <c r="K15" s="7"/>
      <c r="L15" s="7"/>
    </row>
    <row r="16" spans="1:14" s="2" customFormat="1" x14ac:dyDescent="0.3">
      <c r="B16" s="33">
        <v>3</v>
      </c>
      <c r="C16" s="30" t="str">
        <f>BUDGET!C25</f>
        <v>VOICES</v>
      </c>
      <c r="D16" s="299"/>
      <c r="E16" s="299"/>
      <c r="F16" s="299"/>
      <c r="G16" s="300"/>
      <c r="H16" s="31">
        <f>BUDGET!H37</f>
        <v>0</v>
      </c>
      <c r="I16" s="35">
        <f>BUDGET!I37</f>
        <v>0</v>
      </c>
      <c r="J16" s="36">
        <f>BUDGET!J37</f>
        <v>0</v>
      </c>
      <c r="K16" s="6"/>
      <c r="L16" s="6"/>
    </row>
    <row r="17" spans="2:12" s="2" customFormat="1" x14ac:dyDescent="0.3">
      <c r="B17" s="33">
        <v>4</v>
      </c>
      <c r="C17" s="14" t="str">
        <f>BUDGET!C38</f>
        <v>ART DEPARTMENT &amp; ANIMATION</v>
      </c>
      <c r="D17" s="299"/>
      <c r="E17" s="299"/>
      <c r="F17" s="299"/>
      <c r="G17" s="300"/>
      <c r="H17" s="31">
        <f>BUDGET!H52</f>
        <v>0</v>
      </c>
      <c r="I17" s="35">
        <f>BUDGET!I52</f>
        <v>0</v>
      </c>
      <c r="J17" s="36">
        <f>BUDGET!J52</f>
        <v>0</v>
      </c>
      <c r="K17" s="6"/>
      <c r="L17" s="6"/>
    </row>
    <row r="18" spans="2:12" s="2" customFormat="1" x14ac:dyDescent="0.3">
      <c r="B18" s="33">
        <v>5</v>
      </c>
      <c r="C18" s="14" t="str">
        <f>BUDGET!C53</f>
        <v>COMPOSITING AND OUTPUT</v>
      </c>
      <c r="D18" s="313"/>
      <c r="E18" s="313"/>
      <c r="F18" s="313"/>
      <c r="G18" s="314"/>
      <c r="H18" s="37">
        <f>BUDGET!H57</f>
        <v>0</v>
      </c>
      <c r="I18" s="35">
        <f>BUDGET!I57</f>
        <v>0</v>
      </c>
      <c r="J18" s="36">
        <f>BUDGET!J57</f>
        <v>0</v>
      </c>
      <c r="K18" s="6"/>
      <c r="L18" s="6"/>
    </row>
    <row r="19" spans="2:12" s="2" customFormat="1" x14ac:dyDescent="0.3">
      <c r="B19" s="33">
        <v>6</v>
      </c>
      <c r="C19" s="30" t="str">
        <f>BUDGET!C58</f>
        <v>SOUND POST</v>
      </c>
      <c r="D19" s="299"/>
      <c r="E19" s="299"/>
      <c r="F19" s="299"/>
      <c r="G19" s="300"/>
      <c r="H19" s="37">
        <f>BUDGET!H63</f>
        <v>0</v>
      </c>
      <c r="I19" s="35">
        <f>BUDGET!I63</f>
        <v>0</v>
      </c>
      <c r="J19" s="36">
        <f>BUDGET!J63</f>
        <v>0</v>
      </c>
      <c r="K19" s="6"/>
      <c r="L19" s="6"/>
    </row>
    <row r="20" spans="2:12" s="2" customFormat="1" x14ac:dyDescent="0.3">
      <c r="B20" s="33">
        <v>7</v>
      </c>
      <c r="C20" s="30" t="str">
        <f>BUDGET!C64</f>
        <v>ONLINE POST</v>
      </c>
      <c r="D20" s="309"/>
      <c r="E20" s="309"/>
      <c r="F20" s="309"/>
      <c r="G20" s="310"/>
      <c r="H20" s="34">
        <f>BUDGET!H69</f>
        <v>0</v>
      </c>
      <c r="I20" s="35">
        <f>BUDGET!I69</f>
        <v>0</v>
      </c>
      <c r="J20" s="36">
        <f>BUDGET!J69</f>
        <v>0</v>
      </c>
      <c r="K20" s="6"/>
      <c r="L20" s="6"/>
    </row>
    <row r="21" spans="2:12" s="2" customFormat="1" x14ac:dyDescent="0.3">
      <c r="B21" s="33">
        <v>8</v>
      </c>
      <c r="C21" s="30" t="str">
        <f>BUDGET!C70</f>
        <v>RENTALS</v>
      </c>
      <c r="D21" s="309"/>
      <c r="E21" s="309"/>
      <c r="F21" s="309"/>
      <c r="G21" s="310"/>
      <c r="H21" s="34">
        <f>BUDGET!H74</f>
        <v>0</v>
      </c>
      <c r="I21" s="35">
        <f>BUDGET!I74</f>
        <v>0</v>
      </c>
      <c r="J21" s="36">
        <f>BUDGET!J74</f>
        <v>0</v>
      </c>
      <c r="K21" s="6"/>
      <c r="L21" s="6"/>
    </row>
    <row r="22" spans="2:12" s="2" customFormat="1" x14ac:dyDescent="0.3">
      <c r="B22" s="33">
        <v>9</v>
      </c>
      <c r="C22" s="30" t="str">
        <f>BUDGET!C75</f>
        <v>SUBSISTENCE</v>
      </c>
      <c r="D22" s="309"/>
      <c r="E22" s="309"/>
      <c r="F22" s="309"/>
      <c r="G22" s="310"/>
      <c r="H22" s="34">
        <f>BUDGET!H84</f>
        <v>0</v>
      </c>
      <c r="I22" s="35">
        <f>BUDGET!I84</f>
        <v>0</v>
      </c>
      <c r="J22" s="36">
        <f>BUDGET!J84</f>
        <v>0</v>
      </c>
      <c r="K22" s="6"/>
      <c r="L22" s="6"/>
    </row>
    <row r="23" spans="2:12" s="2" customFormat="1" x14ac:dyDescent="0.3">
      <c r="B23" s="33">
        <v>10</v>
      </c>
      <c r="C23" s="30" t="str">
        <f>BUDGET!C85</f>
        <v>EDITING</v>
      </c>
      <c r="D23" s="299"/>
      <c r="E23" s="299"/>
      <c r="F23" s="299"/>
      <c r="G23" s="300"/>
      <c r="H23" s="37">
        <f>BUDGET!H96</f>
        <v>0</v>
      </c>
      <c r="I23" s="35">
        <f>BUDGET!I96</f>
        <v>0</v>
      </c>
      <c r="J23" s="36">
        <f>BUDGET!J96</f>
        <v>0</v>
      </c>
      <c r="K23" s="6"/>
      <c r="L23" s="6"/>
    </row>
    <row r="24" spans="2:12" s="2" customFormat="1" x14ac:dyDescent="0.3">
      <c r="B24" s="33">
        <v>11</v>
      </c>
      <c r="C24" s="30" t="str">
        <f>BUDGET!C97</f>
        <v>MUSIC / SOUND</v>
      </c>
      <c r="D24" s="299"/>
      <c r="E24" s="299"/>
      <c r="F24" s="299"/>
      <c r="G24" s="300"/>
      <c r="H24" s="34">
        <f>BUDGET!H104</f>
        <v>0</v>
      </c>
      <c r="I24" s="36">
        <f>BUDGET!I104</f>
        <v>0</v>
      </c>
      <c r="J24" s="36">
        <f>BUDGET!J104</f>
        <v>0</v>
      </c>
      <c r="K24" s="6"/>
      <c r="L24" s="6"/>
    </row>
    <row r="25" spans="2:12" s="2" customFormat="1" x14ac:dyDescent="0.3">
      <c r="B25" s="33">
        <v>12</v>
      </c>
      <c r="C25" s="30" t="str">
        <f>BUDGET!C105</f>
        <v>PUBLICITY</v>
      </c>
      <c r="D25" s="299"/>
      <c r="E25" s="299"/>
      <c r="F25" s="299"/>
      <c r="G25" s="300"/>
      <c r="H25" s="34">
        <f>BUDGET!H112</f>
        <v>0</v>
      </c>
      <c r="I25" s="36">
        <f>BUDGET!I112</f>
        <v>0</v>
      </c>
      <c r="J25" s="36">
        <f>BUDGET!J112</f>
        <v>0</v>
      </c>
      <c r="K25" s="6"/>
      <c r="L25" s="6"/>
    </row>
    <row r="26" spans="2:12" s="2" customFormat="1" x14ac:dyDescent="0.3">
      <c r="B26" s="33">
        <v>13</v>
      </c>
      <c r="C26" s="30" t="str">
        <f>BUDGET!C113</f>
        <v>OFFICE OVERHEAD &amp; EQUIPMENT</v>
      </c>
      <c r="D26" s="299"/>
      <c r="E26" s="299"/>
      <c r="F26" s="299"/>
      <c r="G26" s="300"/>
      <c r="H26" s="34">
        <f>BUDGET!H122</f>
        <v>0</v>
      </c>
      <c r="I26" s="36">
        <f>BUDGET!I122</f>
        <v>0</v>
      </c>
      <c r="J26" s="36">
        <f>BUDGET!J122</f>
        <v>0</v>
      </c>
      <c r="K26" s="6"/>
      <c r="L26" s="6"/>
    </row>
    <row r="27" spans="2:12" s="2" customFormat="1" x14ac:dyDescent="0.3">
      <c r="B27" s="33">
        <v>14</v>
      </c>
      <c r="C27" s="30" t="str">
        <f>BUDGET!C123</f>
        <v>ACCESS SUPPORT COSTS (if required)</v>
      </c>
      <c r="D27" s="299"/>
      <c r="E27" s="299"/>
      <c r="F27" s="299"/>
      <c r="G27" s="300"/>
      <c r="H27" s="34">
        <f>BUDGET!H127</f>
        <v>0</v>
      </c>
      <c r="I27" s="36">
        <f>BUDGET!I127</f>
        <v>0</v>
      </c>
      <c r="J27" s="36">
        <f>BUDGET!J127</f>
        <v>0</v>
      </c>
      <c r="K27" s="6"/>
      <c r="L27" s="6"/>
    </row>
    <row r="28" spans="2:12" s="262" customFormat="1" x14ac:dyDescent="0.3">
      <c r="B28" s="33">
        <v>15</v>
      </c>
      <c r="C28" s="30" t="str">
        <f>BUDGET!C128</f>
        <v>INSURANCE &amp; LEGALS</v>
      </c>
      <c r="D28" s="299"/>
      <c r="E28" s="299"/>
      <c r="F28" s="299"/>
      <c r="G28" s="300"/>
      <c r="H28" s="34">
        <f>BUDGET!H132</f>
        <v>0</v>
      </c>
      <c r="I28" s="34">
        <f>BUDGET!I132</f>
        <v>0</v>
      </c>
      <c r="J28" s="34">
        <f>BUDGET!J132</f>
        <v>0</v>
      </c>
      <c r="K28" s="6"/>
      <c r="L28" s="6"/>
    </row>
    <row r="29" spans="2:12" s="262" customFormat="1" x14ac:dyDescent="0.3">
      <c r="B29" s="33"/>
      <c r="C29" s="30"/>
      <c r="D29" s="306"/>
      <c r="E29" s="306"/>
      <c r="F29" s="306"/>
      <c r="G29" s="307"/>
      <c r="H29" s="34"/>
      <c r="I29" s="35"/>
      <c r="J29" s="36"/>
      <c r="K29" s="6"/>
      <c r="L29" s="6"/>
    </row>
    <row r="30" spans="2:12" s="262" customFormat="1" thickBot="1" x14ac:dyDescent="0.3">
      <c r="B30" s="303" t="s">
        <v>141</v>
      </c>
      <c r="C30" s="304"/>
      <c r="D30" s="304"/>
      <c r="E30" s="304"/>
      <c r="F30" s="304"/>
      <c r="G30" s="305"/>
      <c r="H30" s="40">
        <f>BUDGET!H133</f>
        <v>0</v>
      </c>
      <c r="I30" s="39">
        <f>SUM(I28:I29)</f>
        <v>0</v>
      </c>
      <c r="J30" s="50">
        <f>SUM(J28:J29)</f>
        <v>0</v>
      </c>
      <c r="K30" s="6"/>
      <c r="L30" s="6"/>
    </row>
    <row r="31" spans="2:12" s="2" customFormat="1" ht="15" thickTop="1" x14ac:dyDescent="0.3">
      <c r="B31" s="44">
        <v>16</v>
      </c>
      <c r="C31" s="41" t="s">
        <v>48</v>
      </c>
      <c r="D31" s="301"/>
      <c r="E31" s="301"/>
      <c r="F31" s="301"/>
      <c r="G31" s="302"/>
      <c r="H31" s="42">
        <f>BUDGET!H135</f>
        <v>0</v>
      </c>
      <c r="I31" s="42">
        <f>BUDGET!I135</f>
        <v>0</v>
      </c>
      <c r="J31" s="42">
        <f>BUDGET!J135</f>
        <v>0</v>
      </c>
      <c r="K31" s="6"/>
      <c r="L31" s="6"/>
    </row>
    <row r="32" spans="2:12" s="2" customFormat="1" x14ac:dyDescent="0.3">
      <c r="B32" s="45"/>
      <c r="C32" s="46"/>
      <c r="D32" s="301"/>
      <c r="E32" s="301"/>
      <c r="F32" s="301"/>
      <c r="G32" s="302"/>
      <c r="H32" s="47"/>
      <c r="I32" s="48"/>
      <c r="J32" s="49"/>
      <c r="K32" s="6"/>
      <c r="L32" s="6"/>
    </row>
    <row r="33" spans="2:12" s="2" customFormat="1" thickBot="1" x14ac:dyDescent="0.3">
      <c r="B33" s="297" t="s">
        <v>2</v>
      </c>
      <c r="C33" s="298"/>
      <c r="D33" s="298"/>
      <c r="E33" s="298"/>
      <c r="F33" s="298"/>
      <c r="G33" s="298"/>
      <c r="H33" s="51">
        <f>BUDGET!H138</f>
        <v>0</v>
      </c>
      <c r="I33" s="289">
        <f>BUDGET!I138</f>
        <v>0</v>
      </c>
      <c r="J33" s="290">
        <f>BUDGET!J138</f>
        <v>0</v>
      </c>
      <c r="K33" s="9"/>
      <c r="L33" s="6"/>
    </row>
    <row r="34" spans="2:12" s="2" customFormat="1" ht="15" thickTop="1" x14ac:dyDescent="0.3">
      <c r="B34" s="52"/>
      <c r="C34" s="53"/>
      <c r="D34" s="53"/>
      <c r="E34" s="54"/>
      <c r="F34" s="55"/>
      <c r="G34" s="53"/>
      <c r="H34" s="54"/>
      <c r="I34" s="53"/>
      <c r="J34" s="53"/>
      <c r="K34" s="6"/>
      <c r="L34" s="6"/>
    </row>
    <row r="35" spans="2:12" s="2" customFormat="1" x14ac:dyDescent="0.3">
      <c r="B35" s="24"/>
      <c r="C35" s="14"/>
      <c r="D35" s="14"/>
      <c r="E35" s="15"/>
      <c r="F35" s="16"/>
      <c r="G35" s="14"/>
      <c r="H35" s="15"/>
      <c r="I35" s="14"/>
      <c r="J35" s="14"/>
      <c r="K35" s="6"/>
      <c r="L35" s="6"/>
    </row>
    <row r="36" spans="2:12" s="2" customFormat="1" x14ac:dyDescent="0.3">
      <c r="B36" s="24"/>
      <c r="C36" s="14"/>
      <c r="D36" s="14"/>
      <c r="E36" s="15"/>
      <c r="F36" s="16"/>
      <c r="G36" s="14"/>
      <c r="H36" s="15"/>
      <c r="I36" s="14"/>
      <c r="J36" s="14"/>
      <c r="K36" s="6"/>
      <c r="L36" s="6"/>
    </row>
    <row r="37" spans="2:12" s="2" customFormat="1" x14ac:dyDescent="0.3">
      <c r="B37" s="24"/>
      <c r="C37" s="14"/>
      <c r="D37" s="14"/>
      <c r="E37" s="15"/>
      <c r="F37" s="16"/>
      <c r="G37" s="14"/>
      <c r="H37" s="15"/>
      <c r="I37" s="14"/>
      <c r="J37" s="14"/>
      <c r="K37" s="6"/>
      <c r="L37" s="6"/>
    </row>
    <row r="38" spans="2:12" s="2" customFormat="1" x14ac:dyDescent="0.3">
      <c r="B38" s="24"/>
      <c r="C38" s="14"/>
      <c r="D38" s="14"/>
      <c r="E38" s="15"/>
      <c r="F38" s="16"/>
      <c r="G38" s="14"/>
      <c r="H38" s="15"/>
      <c r="I38" s="14"/>
      <c r="J38" s="14"/>
      <c r="K38" s="6"/>
      <c r="L38" s="6"/>
    </row>
    <row r="39" spans="2:12" s="2" customFormat="1" x14ac:dyDescent="0.3">
      <c r="B39" s="24"/>
      <c r="C39" s="14"/>
      <c r="D39" s="14"/>
      <c r="E39" s="15"/>
      <c r="F39" s="16"/>
      <c r="G39" s="14"/>
      <c r="H39" s="15"/>
      <c r="I39" s="14"/>
      <c r="J39" s="14"/>
      <c r="K39" s="6"/>
      <c r="L39" s="6"/>
    </row>
    <row r="40" spans="2:12" s="2" customFormat="1" x14ac:dyDescent="0.3">
      <c r="B40" s="24"/>
      <c r="C40" s="14"/>
      <c r="D40" s="14"/>
      <c r="E40" s="15"/>
      <c r="F40" s="16"/>
      <c r="G40" s="14"/>
      <c r="H40" s="15"/>
      <c r="I40" s="14"/>
      <c r="J40" s="14"/>
      <c r="K40" s="6"/>
      <c r="L40" s="6"/>
    </row>
    <row r="41" spans="2:12" s="2" customFormat="1" x14ac:dyDescent="0.3">
      <c r="B41" s="24"/>
      <c r="C41" s="14"/>
      <c r="D41" s="14"/>
      <c r="E41" s="15"/>
      <c r="F41" s="16"/>
      <c r="G41" s="14"/>
      <c r="H41" s="15"/>
      <c r="I41" s="14"/>
      <c r="J41" s="14"/>
      <c r="K41" s="6"/>
      <c r="L41" s="6"/>
    </row>
    <row r="42" spans="2:12" s="2" customFormat="1" x14ac:dyDescent="0.3">
      <c r="B42" s="24"/>
      <c r="C42" s="14"/>
      <c r="D42" s="14"/>
      <c r="E42" s="15"/>
      <c r="F42" s="16"/>
      <c r="G42" s="14"/>
      <c r="H42" s="15"/>
      <c r="I42" s="14"/>
      <c r="J42" s="14"/>
      <c r="K42" s="6"/>
      <c r="L42" s="6"/>
    </row>
    <row r="43" spans="2:12" s="2" customFormat="1" x14ac:dyDescent="0.3">
      <c r="B43" s="24"/>
      <c r="C43" s="14"/>
      <c r="D43" s="14"/>
      <c r="E43" s="15"/>
      <c r="F43" s="16"/>
      <c r="G43" s="14"/>
      <c r="H43" s="15"/>
      <c r="I43" s="14"/>
      <c r="J43" s="14"/>
      <c r="K43" s="6"/>
      <c r="L43" s="6"/>
    </row>
    <row r="44" spans="2:12" s="2" customFormat="1" x14ac:dyDescent="0.3">
      <c r="B44" s="24"/>
      <c r="C44" s="14"/>
      <c r="D44" s="14"/>
      <c r="E44" s="15"/>
      <c r="F44" s="16"/>
      <c r="G44" s="14"/>
      <c r="H44" s="15"/>
      <c r="I44" s="14"/>
      <c r="J44" s="14"/>
      <c r="K44" s="6"/>
      <c r="L44" s="6"/>
    </row>
    <row r="45" spans="2:12" s="2" customFormat="1" x14ac:dyDescent="0.3">
      <c r="B45" s="24"/>
      <c r="C45" s="14"/>
      <c r="D45" s="14"/>
      <c r="E45" s="15"/>
      <c r="F45" s="16"/>
      <c r="G45" s="14"/>
      <c r="H45" s="15"/>
      <c r="I45" s="14"/>
      <c r="J45" s="14"/>
      <c r="K45" s="6"/>
      <c r="L45" s="6"/>
    </row>
    <row r="46" spans="2:12" s="2" customFormat="1" x14ac:dyDescent="0.3">
      <c r="B46" s="24"/>
      <c r="C46" s="14"/>
      <c r="D46" s="14"/>
      <c r="E46" s="15"/>
      <c r="F46" s="16"/>
      <c r="G46" s="14"/>
      <c r="H46" s="15"/>
      <c r="I46" s="14"/>
      <c r="J46" s="14"/>
      <c r="K46" s="6"/>
      <c r="L46" s="6"/>
    </row>
    <row r="47" spans="2:12" s="2" customFormat="1" x14ac:dyDescent="0.3">
      <c r="B47" s="24"/>
      <c r="C47" s="14"/>
      <c r="D47" s="14"/>
      <c r="E47" s="15"/>
      <c r="F47" s="16"/>
      <c r="G47" s="14"/>
      <c r="H47" s="15"/>
      <c r="I47" s="14"/>
      <c r="J47" s="14"/>
      <c r="K47" s="6"/>
      <c r="L47" s="6"/>
    </row>
    <row r="48" spans="2:12" s="2" customFormat="1" x14ac:dyDescent="0.3">
      <c r="B48" s="24"/>
      <c r="C48" s="14"/>
      <c r="D48" s="14"/>
      <c r="E48" s="15"/>
      <c r="F48" s="16"/>
      <c r="G48" s="14"/>
      <c r="H48" s="15"/>
      <c r="I48" s="14"/>
      <c r="J48" s="14"/>
      <c r="K48" s="6"/>
      <c r="L48" s="6"/>
    </row>
    <row r="49" spans="2:12" s="2" customFormat="1" x14ac:dyDescent="0.3">
      <c r="B49" s="24"/>
      <c r="C49" s="14"/>
      <c r="D49" s="14"/>
      <c r="E49" s="15"/>
      <c r="F49" s="16"/>
      <c r="G49" s="14"/>
      <c r="H49" s="15"/>
      <c r="I49" s="14"/>
      <c r="J49" s="14"/>
      <c r="K49" s="6"/>
      <c r="L49" s="6"/>
    </row>
    <row r="50" spans="2:12" s="2" customFormat="1" x14ac:dyDescent="0.3">
      <c r="B50" s="24"/>
      <c r="C50" s="14"/>
      <c r="D50" s="14"/>
      <c r="E50" s="15"/>
      <c r="F50" s="16"/>
      <c r="G50" s="14"/>
      <c r="H50" s="15"/>
      <c r="I50" s="14"/>
      <c r="J50" s="14"/>
      <c r="K50" s="6"/>
      <c r="L50" s="6"/>
    </row>
    <row r="51" spans="2:12" s="2" customFormat="1" x14ac:dyDescent="0.3">
      <c r="B51" s="24"/>
      <c r="C51" s="14"/>
      <c r="D51" s="14"/>
      <c r="E51" s="15"/>
      <c r="F51" s="16"/>
      <c r="G51" s="14"/>
      <c r="H51" s="15"/>
      <c r="I51" s="14"/>
      <c r="J51" s="14"/>
      <c r="K51" s="6"/>
      <c r="L51" s="6"/>
    </row>
    <row r="52" spans="2:12" s="2" customFormat="1" x14ac:dyDescent="0.3">
      <c r="B52" s="24"/>
      <c r="C52" s="14"/>
      <c r="D52" s="14"/>
      <c r="E52" s="15"/>
      <c r="F52" s="16"/>
      <c r="G52" s="14"/>
      <c r="H52" s="15"/>
      <c r="I52" s="14"/>
      <c r="J52" s="14"/>
      <c r="K52" s="6"/>
      <c r="L52" s="6"/>
    </row>
    <row r="53" spans="2:12" s="2" customFormat="1" x14ac:dyDescent="0.3">
      <c r="B53" s="24"/>
      <c r="C53" s="14"/>
      <c r="D53" s="14"/>
      <c r="E53" s="15"/>
      <c r="F53" s="16"/>
      <c r="G53" s="14"/>
      <c r="H53" s="15"/>
      <c r="I53" s="14"/>
      <c r="J53" s="14"/>
      <c r="K53" s="6"/>
      <c r="L53" s="6"/>
    </row>
    <row r="54" spans="2:12" s="2" customFormat="1" x14ac:dyDescent="0.3">
      <c r="B54" s="24"/>
      <c r="C54" s="14"/>
      <c r="D54" s="14"/>
      <c r="E54" s="15"/>
      <c r="F54" s="16"/>
      <c r="G54" s="14"/>
      <c r="H54" s="15"/>
      <c r="I54" s="14"/>
      <c r="J54" s="14"/>
      <c r="K54" s="6"/>
      <c r="L54" s="6"/>
    </row>
    <row r="55" spans="2:12" s="2" customFormat="1" x14ac:dyDescent="0.3">
      <c r="B55" s="24"/>
      <c r="C55" s="14"/>
      <c r="D55" s="14"/>
      <c r="E55" s="15"/>
      <c r="F55" s="16"/>
      <c r="G55" s="14"/>
      <c r="H55" s="15"/>
      <c r="I55" s="14"/>
      <c r="J55" s="14"/>
      <c r="K55" s="6"/>
      <c r="L55" s="6"/>
    </row>
    <row r="56" spans="2:12" s="2" customFormat="1" x14ac:dyDescent="0.3">
      <c r="B56" s="24"/>
      <c r="C56" s="14"/>
      <c r="D56" s="14"/>
      <c r="E56" s="15"/>
      <c r="F56" s="16"/>
      <c r="G56" s="14"/>
      <c r="H56" s="15"/>
      <c r="I56" s="14"/>
      <c r="J56" s="14"/>
      <c r="K56" s="6"/>
      <c r="L56" s="6"/>
    </row>
    <row r="57" spans="2:12" s="2" customFormat="1" x14ac:dyDescent="0.3">
      <c r="B57" s="24"/>
      <c r="C57" s="14"/>
      <c r="D57" s="14"/>
      <c r="E57" s="15"/>
      <c r="F57" s="16"/>
      <c r="G57" s="14"/>
      <c r="H57" s="15"/>
      <c r="I57" s="14"/>
      <c r="J57" s="14"/>
      <c r="K57" s="6"/>
      <c r="L57" s="6"/>
    </row>
    <row r="58" spans="2:12" s="2" customFormat="1" x14ac:dyDescent="0.3">
      <c r="B58" s="24"/>
      <c r="C58" s="14"/>
      <c r="D58" s="14"/>
      <c r="E58" s="15"/>
      <c r="F58" s="16"/>
      <c r="G58" s="14"/>
      <c r="H58" s="15"/>
      <c r="I58" s="14"/>
      <c r="J58" s="14"/>
      <c r="K58" s="6"/>
      <c r="L58" s="6"/>
    </row>
    <row r="59" spans="2:12" s="2" customFormat="1" x14ac:dyDescent="0.3">
      <c r="B59" s="24"/>
      <c r="C59" s="14"/>
      <c r="D59" s="14"/>
      <c r="E59" s="15"/>
      <c r="F59" s="16"/>
      <c r="G59" s="14"/>
      <c r="H59" s="15"/>
      <c r="I59" s="14"/>
      <c r="J59" s="14"/>
      <c r="K59" s="6"/>
      <c r="L59" s="6"/>
    </row>
    <row r="60" spans="2:12" s="2" customFormat="1" x14ac:dyDescent="0.3">
      <c r="B60" s="24"/>
      <c r="C60" s="14"/>
      <c r="D60" s="14"/>
      <c r="E60" s="15"/>
      <c r="F60" s="16"/>
      <c r="G60" s="14"/>
      <c r="H60" s="15"/>
      <c r="I60" s="14"/>
      <c r="J60" s="14"/>
      <c r="K60" s="6"/>
      <c r="L60" s="6"/>
    </row>
    <row r="61" spans="2:12" s="2" customFormat="1" x14ac:dyDescent="0.3">
      <c r="B61" s="24"/>
      <c r="C61" s="14"/>
      <c r="D61" s="14"/>
      <c r="E61" s="15"/>
      <c r="F61" s="16"/>
      <c r="G61" s="14"/>
      <c r="H61" s="15"/>
      <c r="I61" s="14"/>
      <c r="J61" s="14"/>
      <c r="K61" s="6"/>
      <c r="L61" s="6"/>
    </row>
    <row r="62" spans="2:12" s="2" customFormat="1" x14ac:dyDescent="0.3">
      <c r="B62" s="24"/>
      <c r="C62" s="14"/>
      <c r="D62" s="14"/>
      <c r="E62" s="15"/>
      <c r="F62" s="16"/>
      <c r="G62" s="14"/>
      <c r="H62" s="15"/>
      <c r="I62" s="14"/>
      <c r="J62" s="14"/>
      <c r="K62" s="6"/>
      <c r="L62" s="6"/>
    </row>
    <row r="63" spans="2:12" s="2" customFormat="1" x14ac:dyDescent="0.3">
      <c r="B63" s="24"/>
      <c r="C63" s="14"/>
      <c r="D63" s="14"/>
      <c r="E63" s="15"/>
      <c r="F63" s="16"/>
      <c r="G63" s="14"/>
      <c r="H63" s="15"/>
      <c r="I63" s="14"/>
      <c r="J63" s="14"/>
      <c r="K63" s="6"/>
      <c r="L63" s="6"/>
    </row>
    <row r="64" spans="2:12" s="2" customFormat="1" x14ac:dyDescent="0.3">
      <c r="B64" s="24"/>
      <c r="C64" s="14"/>
      <c r="D64" s="14"/>
      <c r="E64" s="15"/>
      <c r="F64" s="16"/>
      <c r="G64" s="14"/>
      <c r="H64" s="15"/>
      <c r="I64" s="14"/>
      <c r="J64" s="14"/>
      <c r="K64" s="6"/>
      <c r="L64" s="6"/>
    </row>
    <row r="65" spans="2:12" s="2" customFormat="1" x14ac:dyDescent="0.3">
      <c r="B65" s="24"/>
      <c r="C65" s="14"/>
      <c r="D65" s="14"/>
      <c r="E65" s="15"/>
      <c r="F65" s="16"/>
      <c r="G65" s="14"/>
      <c r="H65" s="15"/>
      <c r="I65" s="14"/>
      <c r="J65" s="14"/>
      <c r="K65" s="6"/>
      <c r="L65" s="6"/>
    </row>
    <row r="66" spans="2:12" s="2" customFormat="1" x14ac:dyDescent="0.3">
      <c r="B66" s="24"/>
      <c r="C66" s="14"/>
      <c r="D66" s="14"/>
      <c r="E66" s="15"/>
      <c r="F66" s="16"/>
      <c r="G66" s="14"/>
      <c r="H66" s="15"/>
      <c r="I66" s="14"/>
      <c r="J66" s="14"/>
      <c r="K66" s="6"/>
      <c r="L66" s="6"/>
    </row>
    <row r="67" spans="2:12" s="2" customFormat="1" x14ac:dyDescent="0.3">
      <c r="B67" s="24"/>
      <c r="C67" s="14"/>
      <c r="D67" s="14"/>
      <c r="E67" s="15"/>
      <c r="F67" s="16"/>
      <c r="G67" s="14"/>
      <c r="H67" s="15"/>
      <c r="I67" s="14"/>
      <c r="J67" s="14"/>
      <c r="K67" s="6"/>
      <c r="L67" s="6"/>
    </row>
    <row r="68" spans="2:12" s="2" customFormat="1" x14ac:dyDescent="0.3">
      <c r="B68" s="24"/>
      <c r="C68" s="14"/>
      <c r="D68" s="14"/>
      <c r="E68" s="15"/>
      <c r="F68" s="16"/>
      <c r="G68" s="14"/>
      <c r="H68" s="15"/>
      <c r="I68" s="14"/>
      <c r="J68" s="14"/>
      <c r="K68" s="6"/>
      <c r="L68" s="6"/>
    </row>
    <row r="69" spans="2:12" s="2" customFormat="1" x14ac:dyDescent="0.3">
      <c r="B69" s="24"/>
      <c r="C69" s="14"/>
      <c r="D69" s="14"/>
      <c r="E69" s="15"/>
      <c r="F69" s="16"/>
      <c r="G69" s="14"/>
      <c r="H69" s="15"/>
      <c r="I69" s="14"/>
      <c r="J69" s="14"/>
      <c r="K69" s="6"/>
      <c r="L69" s="6"/>
    </row>
    <row r="70" spans="2:12" s="2" customFormat="1" x14ac:dyDescent="0.3">
      <c r="B70" s="24"/>
      <c r="C70" s="14"/>
      <c r="D70" s="14"/>
      <c r="E70" s="15"/>
      <c r="F70" s="16"/>
      <c r="G70" s="14"/>
      <c r="H70" s="15"/>
      <c r="I70" s="14"/>
      <c r="J70" s="14"/>
      <c r="K70" s="6"/>
      <c r="L70" s="6"/>
    </row>
    <row r="71" spans="2:12" s="2" customFormat="1" x14ac:dyDescent="0.3">
      <c r="B71" s="24"/>
      <c r="C71" s="14"/>
      <c r="D71" s="14"/>
      <c r="E71" s="15"/>
      <c r="F71" s="16"/>
      <c r="G71" s="14"/>
      <c r="H71" s="15"/>
      <c r="I71" s="14"/>
      <c r="J71" s="14"/>
      <c r="K71" s="6"/>
      <c r="L71" s="6"/>
    </row>
    <row r="72" spans="2:12" s="2" customFormat="1" x14ac:dyDescent="0.3">
      <c r="B72" s="24"/>
      <c r="C72" s="14"/>
      <c r="D72" s="14"/>
      <c r="E72" s="15"/>
      <c r="F72" s="16"/>
      <c r="G72" s="14"/>
      <c r="H72" s="15"/>
      <c r="I72" s="14"/>
      <c r="J72" s="14"/>
      <c r="K72" s="6"/>
      <c r="L72" s="6"/>
    </row>
    <row r="73" spans="2:12" s="2" customFormat="1" x14ac:dyDescent="0.3">
      <c r="B73" s="24"/>
      <c r="C73" s="14"/>
      <c r="D73" s="14"/>
      <c r="E73" s="15"/>
      <c r="F73" s="16"/>
      <c r="G73" s="14"/>
      <c r="H73" s="15"/>
      <c r="I73" s="14"/>
      <c r="J73" s="14"/>
      <c r="K73" s="6"/>
      <c r="L73" s="6"/>
    </row>
    <row r="74" spans="2:12" s="2" customFormat="1" x14ac:dyDescent="0.3">
      <c r="B74" s="24"/>
      <c r="C74" s="14"/>
      <c r="D74" s="14"/>
      <c r="E74" s="15"/>
      <c r="F74" s="16"/>
      <c r="G74" s="14"/>
      <c r="H74" s="15"/>
      <c r="I74" s="14"/>
      <c r="J74" s="14"/>
      <c r="K74" s="6"/>
      <c r="L74" s="6"/>
    </row>
    <row r="75" spans="2:12" s="2" customFormat="1" x14ac:dyDescent="0.3">
      <c r="B75" s="24"/>
      <c r="C75" s="14"/>
      <c r="D75" s="14"/>
      <c r="E75" s="15"/>
      <c r="F75" s="16"/>
      <c r="G75" s="14"/>
      <c r="H75" s="15"/>
      <c r="I75" s="14"/>
      <c r="J75" s="14"/>
      <c r="K75" s="6"/>
      <c r="L75" s="6"/>
    </row>
    <row r="76" spans="2:12" s="2" customFormat="1" x14ac:dyDescent="0.3">
      <c r="B76" s="24"/>
      <c r="C76" s="14"/>
      <c r="D76" s="14"/>
      <c r="E76" s="15"/>
      <c r="F76" s="16"/>
      <c r="G76" s="14"/>
      <c r="H76" s="15"/>
      <c r="I76" s="14"/>
      <c r="J76" s="14"/>
      <c r="K76" s="6"/>
      <c r="L76" s="6"/>
    </row>
    <row r="77" spans="2:12" s="2" customFormat="1" x14ac:dyDescent="0.3">
      <c r="B77" s="24"/>
      <c r="C77" s="14"/>
      <c r="D77" s="14"/>
      <c r="E77" s="15"/>
      <c r="F77" s="16"/>
      <c r="G77" s="14"/>
      <c r="H77" s="15"/>
      <c r="I77" s="14"/>
      <c r="J77" s="14"/>
      <c r="K77" s="6"/>
      <c r="L77" s="6"/>
    </row>
    <row r="78" spans="2:12" s="2" customFormat="1" x14ac:dyDescent="0.3">
      <c r="B78" s="24"/>
      <c r="C78" s="14"/>
      <c r="D78" s="14"/>
      <c r="E78" s="15"/>
      <c r="F78" s="16"/>
      <c r="G78" s="14"/>
      <c r="H78" s="15"/>
      <c r="I78" s="14"/>
      <c r="J78" s="14"/>
      <c r="K78" s="6"/>
      <c r="L78" s="6"/>
    </row>
    <row r="79" spans="2:12" s="2" customFormat="1" x14ac:dyDescent="0.3">
      <c r="B79" s="24"/>
      <c r="C79" s="14"/>
      <c r="D79" s="14"/>
      <c r="E79" s="15"/>
      <c r="F79" s="16"/>
      <c r="G79" s="14"/>
      <c r="H79" s="15"/>
      <c r="I79" s="14"/>
      <c r="J79" s="14"/>
      <c r="K79" s="6"/>
      <c r="L79" s="6"/>
    </row>
    <row r="80" spans="2:12" s="2" customFormat="1" x14ac:dyDescent="0.3">
      <c r="B80" s="24"/>
      <c r="C80" s="14"/>
      <c r="D80" s="14"/>
      <c r="E80" s="15"/>
      <c r="F80" s="16"/>
      <c r="G80" s="14"/>
      <c r="H80" s="15"/>
      <c r="I80" s="14"/>
      <c r="J80" s="14"/>
      <c r="K80" s="6"/>
      <c r="L80" s="6"/>
    </row>
    <row r="81" spans="2:12" s="2" customFormat="1" x14ac:dyDescent="0.3">
      <c r="B81" s="24"/>
      <c r="C81" s="14"/>
      <c r="D81" s="14"/>
      <c r="E81" s="15"/>
      <c r="F81" s="16"/>
      <c r="G81" s="14"/>
      <c r="H81" s="15"/>
      <c r="I81" s="14"/>
      <c r="J81" s="14"/>
      <c r="K81" s="6"/>
      <c r="L81" s="6"/>
    </row>
    <row r="82" spans="2:12" s="2" customFormat="1" x14ac:dyDescent="0.3">
      <c r="B82" s="24"/>
      <c r="C82" s="14"/>
      <c r="D82" s="14"/>
      <c r="E82" s="15"/>
      <c r="F82" s="16"/>
      <c r="G82" s="14"/>
      <c r="H82" s="15"/>
      <c r="I82" s="14"/>
      <c r="J82" s="14"/>
      <c r="K82" s="6"/>
      <c r="L82" s="6"/>
    </row>
    <row r="83" spans="2:12" s="2" customFormat="1" x14ac:dyDescent="0.3">
      <c r="B83" s="24"/>
      <c r="C83" s="14"/>
      <c r="D83" s="14"/>
      <c r="E83" s="15"/>
      <c r="F83" s="16"/>
      <c r="G83" s="14"/>
      <c r="H83" s="15"/>
      <c r="I83" s="14"/>
      <c r="J83" s="14"/>
      <c r="K83" s="6"/>
      <c r="L83" s="6"/>
    </row>
    <row r="84" spans="2:12" s="2" customFormat="1" x14ac:dyDescent="0.3">
      <c r="B84" s="24"/>
      <c r="C84" s="14"/>
      <c r="D84" s="14"/>
      <c r="E84" s="15"/>
      <c r="F84" s="16"/>
      <c r="G84" s="14"/>
      <c r="H84" s="15"/>
      <c r="I84" s="14"/>
      <c r="J84" s="14"/>
      <c r="K84" s="6"/>
      <c r="L84" s="6"/>
    </row>
    <row r="85" spans="2:12" s="2" customFormat="1" x14ac:dyDescent="0.3">
      <c r="B85" s="24"/>
      <c r="C85" s="14"/>
      <c r="D85" s="14"/>
      <c r="E85" s="15"/>
      <c r="F85" s="16"/>
      <c r="G85" s="14"/>
      <c r="H85" s="15"/>
      <c r="I85" s="14"/>
      <c r="J85" s="14"/>
      <c r="K85" s="6"/>
      <c r="L85" s="6"/>
    </row>
    <row r="86" spans="2:12" s="2" customFormat="1" x14ac:dyDescent="0.3">
      <c r="B86" s="24"/>
      <c r="C86" s="14"/>
      <c r="D86" s="14"/>
      <c r="E86" s="15"/>
      <c r="F86" s="16"/>
      <c r="G86" s="14"/>
      <c r="H86" s="15"/>
      <c r="I86" s="14"/>
      <c r="J86" s="14"/>
      <c r="K86" s="6"/>
      <c r="L86" s="6"/>
    </row>
    <row r="87" spans="2:12" s="2" customFormat="1" x14ac:dyDescent="0.3">
      <c r="B87" s="24"/>
      <c r="C87" s="14"/>
      <c r="D87" s="14"/>
      <c r="E87" s="15"/>
      <c r="F87" s="16"/>
      <c r="G87" s="14"/>
      <c r="H87" s="15"/>
      <c r="I87" s="14"/>
      <c r="J87" s="14"/>
      <c r="K87" s="6"/>
      <c r="L87" s="6"/>
    </row>
    <row r="88" spans="2:12" s="2" customFormat="1" x14ac:dyDescent="0.3">
      <c r="B88" s="24"/>
      <c r="C88" s="14"/>
      <c r="D88" s="14"/>
      <c r="E88" s="15"/>
      <c r="F88" s="16"/>
      <c r="G88" s="14"/>
      <c r="H88" s="15"/>
      <c r="I88" s="14"/>
      <c r="J88" s="14"/>
      <c r="K88" s="6"/>
      <c r="L88" s="6"/>
    </row>
    <row r="89" spans="2:12" s="2" customFormat="1" x14ac:dyDescent="0.3">
      <c r="B89" s="24"/>
      <c r="C89" s="14"/>
      <c r="D89" s="14"/>
      <c r="E89" s="15"/>
      <c r="F89" s="16"/>
      <c r="G89" s="14"/>
      <c r="H89" s="15"/>
      <c r="I89" s="14"/>
      <c r="J89" s="14"/>
      <c r="K89" s="6"/>
      <c r="L89" s="6"/>
    </row>
    <row r="90" spans="2:12" s="2" customFormat="1" x14ac:dyDescent="0.3">
      <c r="B90" s="24"/>
      <c r="C90" s="14"/>
      <c r="D90" s="14"/>
      <c r="E90" s="15"/>
      <c r="F90" s="16"/>
      <c r="G90" s="14"/>
      <c r="H90" s="15"/>
      <c r="I90" s="14"/>
      <c r="J90" s="14"/>
      <c r="K90" s="6"/>
      <c r="L90" s="6"/>
    </row>
    <row r="91" spans="2:12" s="2" customFormat="1" x14ac:dyDescent="0.3">
      <c r="B91" s="24"/>
      <c r="C91" s="14"/>
      <c r="D91" s="14"/>
      <c r="E91" s="15"/>
      <c r="F91" s="16"/>
      <c r="G91" s="14"/>
      <c r="H91" s="15"/>
      <c r="I91" s="14"/>
      <c r="J91" s="14"/>
      <c r="K91" s="6"/>
      <c r="L91" s="6"/>
    </row>
    <row r="92" spans="2:12" s="2" customFormat="1" x14ac:dyDescent="0.3">
      <c r="B92" s="24"/>
      <c r="C92" s="14"/>
      <c r="D92" s="14"/>
      <c r="E92" s="15"/>
      <c r="F92" s="16"/>
      <c r="G92" s="14"/>
      <c r="H92" s="15"/>
      <c r="I92" s="14"/>
      <c r="J92" s="14"/>
      <c r="K92" s="6"/>
      <c r="L92" s="6"/>
    </row>
    <row r="93" spans="2:12" s="2" customFormat="1" x14ac:dyDescent="0.3">
      <c r="B93" s="24"/>
      <c r="C93" s="14"/>
      <c r="D93" s="14"/>
      <c r="E93" s="15"/>
      <c r="F93" s="16"/>
      <c r="G93" s="14"/>
      <c r="H93" s="15"/>
      <c r="I93" s="14"/>
      <c r="J93" s="14"/>
      <c r="K93" s="6"/>
      <c r="L93" s="6"/>
    </row>
    <row r="94" spans="2:12" s="2" customFormat="1" x14ac:dyDescent="0.3">
      <c r="B94" s="24"/>
      <c r="C94" s="14"/>
      <c r="D94" s="14"/>
      <c r="E94" s="15"/>
      <c r="F94" s="16"/>
      <c r="G94" s="14"/>
      <c r="H94" s="15"/>
      <c r="I94" s="14"/>
      <c r="J94" s="14"/>
      <c r="K94" s="6"/>
      <c r="L94" s="6"/>
    </row>
    <row r="95" spans="2:12" s="2" customFormat="1" x14ac:dyDescent="0.3">
      <c r="B95" s="24"/>
      <c r="C95" s="14"/>
      <c r="D95" s="14"/>
      <c r="E95" s="15"/>
      <c r="F95" s="16"/>
      <c r="G95" s="14"/>
      <c r="H95" s="15"/>
      <c r="I95" s="14"/>
      <c r="J95" s="14"/>
      <c r="K95" s="6"/>
      <c r="L95" s="6"/>
    </row>
    <row r="96" spans="2:12" s="2" customFormat="1" x14ac:dyDescent="0.3">
      <c r="B96" s="24"/>
      <c r="C96" s="14"/>
      <c r="D96" s="14"/>
      <c r="E96" s="15"/>
      <c r="F96" s="16"/>
      <c r="G96" s="14"/>
      <c r="H96" s="15"/>
      <c r="I96" s="14"/>
      <c r="J96" s="14"/>
      <c r="K96" s="6"/>
      <c r="L96" s="6"/>
    </row>
    <row r="97" spans="2:12" s="2" customFormat="1" x14ac:dyDescent="0.3">
      <c r="B97" s="24"/>
      <c r="C97" s="14"/>
      <c r="D97" s="14"/>
      <c r="E97" s="15"/>
      <c r="F97" s="16"/>
      <c r="G97" s="14"/>
      <c r="H97" s="15"/>
      <c r="I97" s="14"/>
      <c r="J97" s="14"/>
      <c r="K97" s="6"/>
      <c r="L97" s="6"/>
    </row>
    <row r="98" spans="2:12" s="2" customFormat="1" x14ac:dyDescent="0.3">
      <c r="B98" s="24"/>
      <c r="C98" s="14"/>
      <c r="D98" s="14"/>
      <c r="E98" s="15"/>
      <c r="F98" s="16"/>
      <c r="G98" s="14"/>
      <c r="H98" s="15"/>
      <c r="I98" s="14"/>
      <c r="J98" s="14"/>
      <c r="K98" s="6"/>
      <c r="L98" s="6"/>
    </row>
    <row r="99" spans="2:12" s="2" customFormat="1" x14ac:dyDescent="0.3">
      <c r="B99" s="24"/>
      <c r="C99" s="14"/>
      <c r="D99" s="14"/>
      <c r="E99" s="15"/>
      <c r="F99" s="16"/>
      <c r="G99" s="14"/>
      <c r="H99" s="15"/>
      <c r="I99" s="14"/>
      <c r="J99" s="14"/>
      <c r="K99" s="6"/>
      <c r="L99" s="6"/>
    </row>
    <row r="100" spans="2:12" s="2" customFormat="1" x14ac:dyDescent="0.3">
      <c r="B100" s="24"/>
      <c r="C100" s="14"/>
      <c r="D100" s="14"/>
      <c r="E100" s="15"/>
      <c r="F100" s="16"/>
      <c r="G100" s="14"/>
      <c r="H100" s="15"/>
      <c r="I100" s="14"/>
      <c r="J100" s="14"/>
      <c r="K100" s="6"/>
      <c r="L100" s="6"/>
    </row>
    <row r="101" spans="2:12" s="2" customFormat="1" x14ac:dyDescent="0.3">
      <c r="B101" s="24"/>
      <c r="C101" s="14"/>
      <c r="D101" s="14"/>
      <c r="E101" s="15"/>
      <c r="F101" s="16"/>
      <c r="G101" s="14"/>
      <c r="H101" s="15"/>
      <c r="I101" s="14"/>
      <c r="J101" s="14"/>
      <c r="K101" s="6"/>
      <c r="L101" s="6"/>
    </row>
    <row r="102" spans="2:12" s="2" customFormat="1" x14ac:dyDescent="0.3">
      <c r="B102" s="24"/>
      <c r="C102" s="14"/>
      <c r="D102" s="14"/>
      <c r="E102" s="15"/>
      <c r="F102" s="16"/>
      <c r="G102" s="14"/>
      <c r="H102" s="15"/>
      <c r="I102" s="14"/>
      <c r="J102" s="14"/>
      <c r="K102" s="6"/>
      <c r="L102" s="6"/>
    </row>
    <row r="103" spans="2:12" s="2" customFormat="1" x14ac:dyDescent="0.3">
      <c r="B103" s="24"/>
      <c r="C103" s="14"/>
      <c r="D103" s="14"/>
      <c r="E103" s="15"/>
      <c r="F103" s="16"/>
      <c r="G103" s="14"/>
      <c r="H103" s="15"/>
      <c r="I103" s="14"/>
      <c r="J103" s="14"/>
      <c r="K103" s="6"/>
      <c r="L103" s="6"/>
    </row>
    <row r="104" spans="2:12" s="2" customFormat="1" x14ac:dyDescent="0.3">
      <c r="B104" s="24"/>
      <c r="C104" s="14"/>
      <c r="D104" s="14"/>
      <c r="E104" s="15"/>
      <c r="F104" s="16"/>
      <c r="G104" s="14"/>
      <c r="H104" s="15"/>
      <c r="I104" s="14"/>
      <c r="J104" s="14"/>
      <c r="K104" s="6"/>
      <c r="L104" s="6"/>
    </row>
    <row r="105" spans="2:12" s="2" customFormat="1" x14ac:dyDescent="0.3">
      <c r="B105" s="24"/>
      <c r="C105" s="14"/>
      <c r="D105" s="14"/>
      <c r="E105" s="15"/>
      <c r="F105" s="16"/>
      <c r="G105" s="14"/>
      <c r="H105" s="15"/>
      <c r="I105" s="14"/>
      <c r="J105" s="14"/>
      <c r="K105" s="6"/>
      <c r="L105" s="6"/>
    </row>
  </sheetData>
  <mergeCells count="31">
    <mergeCell ref="B9:J10"/>
    <mergeCell ref="D24:G24"/>
    <mergeCell ref="D18:G18"/>
    <mergeCell ref="B12:H12"/>
    <mergeCell ref="I12:J12"/>
    <mergeCell ref="D13:G13"/>
    <mergeCell ref="D14:G14"/>
    <mergeCell ref="D15:G15"/>
    <mergeCell ref="D16:G16"/>
    <mergeCell ref="D17:G17"/>
    <mergeCell ref="I6:J6"/>
    <mergeCell ref="B33:G33"/>
    <mergeCell ref="D26:G26"/>
    <mergeCell ref="D27:G27"/>
    <mergeCell ref="D32:G32"/>
    <mergeCell ref="B30:G30"/>
    <mergeCell ref="D28:G28"/>
    <mergeCell ref="D29:G29"/>
    <mergeCell ref="D23:G23"/>
    <mergeCell ref="I7:J7"/>
    <mergeCell ref="D31:G31"/>
    <mergeCell ref="D25:G25"/>
    <mergeCell ref="D19:G19"/>
    <mergeCell ref="D20:G20"/>
    <mergeCell ref="D21:G21"/>
    <mergeCell ref="D22:G22"/>
    <mergeCell ref="B1:J1"/>
    <mergeCell ref="L2:N2"/>
    <mergeCell ref="I3:J3"/>
    <mergeCell ref="I4:J4"/>
    <mergeCell ref="I5:J5"/>
  </mergeCells>
  <pageMargins left="0.74803149606299213" right="0.74803149606299213" top="0.98425196850393704" bottom="0.98425196850393704" header="0.51181102362204722" footer="0.51181102362204722"/>
  <pageSetup paperSize="9" scale="69" fitToHeight="3" orientation="portrait"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3"/>
  <sheetViews>
    <sheetView zoomScaleNormal="100" workbookViewId="0">
      <pane ySplit="10" topLeftCell="A11" activePane="bottomLeft" state="frozenSplit"/>
      <selection pane="bottomLeft"/>
    </sheetView>
  </sheetViews>
  <sheetFormatPr defaultColWidth="9.140625" defaultRowHeight="14.25" x14ac:dyDescent="0.3"/>
  <cols>
    <col min="1" max="1" width="9.140625" style="2"/>
    <col min="2" max="2" width="8.42578125" style="24" customWidth="1"/>
    <col min="3" max="3" width="34.42578125" style="14" customWidth="1"/>
    <col min="4" max="4" width="15.42578125" style="14" customWidth="1"/>
    <col min="5" max="5" width="10.85546875" style="56" customWidth="1"/>
    <col min="6" max="6" width="9.140625" style="57"/>
    <col min="7" max="7" width="11.28515625" style="57" customWidth="1"/>
    <col min="8" max="8" width="20.140625" style="15" customWidth="1"/>
    <col min="9" max="9" width="11.85546875" style="58" customWidth="1"/>
    <col min="10" max="10" width="11.85546875" style="57" customWidth="1"/>
    <col min="11" max="12" width="9.140625" style="6"/>
    <col min="13" max="42" width="9.140625" style="2"/>
    <col min="43" max="16384" width="9.140625" style="1"/>
  </cols>
  <sheetData>
    <row r="1" spans="1:12" s="2" customFormat="1" ht="15.75" x14ac:dyDescent="0.3">
      <c r="B1" s="24"/>
      <c r="C1" s="329" t="s">
        <v>53</v>
      </c>
      <c r="D1" s="329"/>
      <c r="E1" s="329"/>
      <c r="F1" s="329"/>
      <c r="G1" s="329"/>
      <c r="H1" s="329"/>
      <c r="I1" s="329"/>
      <c r="J1" s="57"/>
      <c r="K1" s="6"/>
      <c r="L1" s="6"/>
    </row>
    <row r="2" spans="1:12" s="2" customFormat="1" x14ac:dyDescent="0.3">
      <c r="B2" s="24"/>
      <c r="C2" s="206" t="s">
        <v>55</v>
      </c>
      <c r="D2" s="330"/>
      <c r="E2" s="330"/>
      <c r="F2" s="57"/>
      <c r="G2" s="57"/>
      <c r="H2" s="17" t="s">
        <v>36</v>
      </c>
      <c r="I2" s="325">
        <f>'TOP SHEET'!I3</f>
        <v>0</v>
      </c>
      <c r="J2" s="325"/>
      <c r="K2" s="6"/>
      <c r="L2" s="6"/>
    </row>
    <row r="3" spans="1:12" s="2" customFormat="1" x14ac:dyDescent="0.3">
      <c r="B3" s="14"/>
      <c r="C3" s="17" t="s">
        <v>33</v>
      </c>
      <c r="D3" s="331"/>
      <c r="E3" s="331"/>
      <c r="F3" s="60"/>
      <c r="G3" s="57"/>
      <c r="H3" s="20" t="s">
        <v>157</v>
      </c>
      <c r="I3" s="326" t="str">
        <f>'TOP SHEET'!I4</f>
        <v>XX NO. OF WEEKS</v>
      </c>
      <c r="J3" s="326"/>
      <c r="K3" s="6"/>
      <c r="L3" s="6"/>
    </row>
    <row r="4" spans="1:12" s="2" customFormat="1" x14ac:dyDescent="0.3">
      <c r="B4" s="14"/>
      <c r="C4" s="17" t="s">
        <v>32</v>
      </c>
      <c r="D4" s="331"/>
      <c r="E4" s="331"/>
      <c r="F4" s="60"/>
      <c r="G4" s="57"/>
      <c r="H4" s="22" t="s">
        <v>155</v>
      </c>
      <c r="I4" s="326" t="str">
        <f>'TOP SHEET'!I5</f>
        <v>XX NO. OF WEEKS</v>
      </c>
      <c r="J4" s="326"/>
    </row>
    <row r="5" spans="1:12" s="2" customFormat="1" x14ac:dyDescent="0.3">
      <c r="B5" s="14"/>
      <c r="C5" s="21" t="s">
        <v>34</v>
      </c>
      <c r="D5" s="331"/>
      <c r="E5" s="331"/>
      <c r="F5" s="60"/>
      <c r="G5" s="57"/>
      <c r="H5" s="22" t="s">
        <v>156</v>
      </c>
      <c r="I5" s="327" t="str">
        <f>'TOP SHEET'!I6</f>
        <v>XX NO. OF WEEKS</v>
      </c>
      <c r="J5" s="327"/>
    </row>
    <row r="6" spans="1:12" s="2" customFormat="1" x14ac:dyDescent="0.3">
      <c r="B6" s="14"/>
      <c r="C6" s="22" t="s">
        <v>146</v>
      </c>
      <c r="D6" s="328"/>
      <c r="E6" s="328"/>
      <c r="F6" s="60"/>
      <c r="G6" s="57"/>
      <c r="H6" s="17" t="s">
        <v>58</v>
      </c>
      <c r="I6" s="308"/>
      <c r="J6" s="308"/>
    </row>
    <row r="7" spans="1:12" s="262" customFormat="1" x14ac:dyDescent="0.3">
      <c r="B7" s="14"/>
      <c r="C7" s="21"/>
      <c r="D7" s="23"/>
      <c r="E7" s="59"/>
      <c r="F7" s="60"/>
      <c r="G7" s="264"/>
      <c r="H7" s="17"/>
    </row>
    <row r="8" spans="1:12" s="2" customFormat="1" x14ac:dyDescent="0.3">
      <c r="B8" s="324" t="s">
        <v>91</v>
      </c>
      <c r="C8" s="324"/>
      <c r="D8" s="324"/>
      <c r="E8" s="324"/>
      <c r="F8" s="324"/>
      <c r="G8" s="324"/>
      <c r="H8" s="22"/>
      <c r="I8" s="61"/>
      <c r="J8" s="57"/>
    </row>
    <row r="9" spans="1:12" s="2" customFormat="1" ht="13.5" x14ac:dyDescent="0.25">
      <c r="B9" s="315" t="s">
        <v>45</v>
      </c>
      <c r="C9" s="316"/>
      <c r="D9" s="316"/>
      <c r="E9" s="316"/>
      <c r="F9" s="316"/>
      <c r="G9" s="316"/>
      <c r="H9" s="317"/>
      <c r="I9" s="318" t="s">
        <v>12</v>
      </c>
      <c r="J9" s="319"/>
    </row>
    <row r="10" spans="1:12" s="2" customFormat="1" thickBot="1" x14ac:dyDescent="0.25">
      <c r="B10" s="26" t="s">
        <v>6</v>
      </c>
      <c r="C10" s="27" t="s">
        <v>7</v>
      </c>
      <c r="D10" s="62"/>
      <c r="E10" s="63" t="s">
        <v>38</v>
      </c>
      <c r="F10" s="64" t="s">
        <v>8</v>
      </c>
      <c r="G10" s="26" t="s">
        <v>44</v>
      </c>
      <c r="H10" s="28" t="s">
        <v>9</v>
      </c>
      <c r="I10" s="65" t="s">
        <v>10</v>
      </c>
      <c r="J10" s="29" t="s">
        <v>11</v>
      </c>
      <c r="K10" s="6"/>
      <c r="L10" s="6"/>
    </row>
    <row r="11" spans="1:12" s="2" customFormat="1" ht="13.5" x14ac:dyDescent="0.25">
      <c r="A11" s="229"/>
      <c r="B11" s="66"/>
      <c r="C11" s="67"/>
      <c r="D11" s="220" t="s">
        <v>62</v>
      </c>
      <c r="E11" s="223">
        <v>5</v>
      </c>
      <c r="F11" s="224" t="s">
        <v>57</v>
      </c>
      <c r="G11" s="225">
        <v>100</v>
      </c>
      <c r="H11" s="226">
        <f>E11*G11</f>
        <v>500</v>
      </c>
      <c r="I11" s="72"/>
      <c r="J11" s="73"/>
      <c r="K11" s="6"/>
      <c r="L11" s="6"/>
    </row>
    <row r="12" spans="1:12" s="2" customFormat="1" ht="13.5" x14ac:dyDescent="0.25">
      <c r="A12" s="229"/>
      <c r="B12" s="66">
        <v>1</v>
      </c>
      <c r="C12" s="154" t="s">
        <v>4</v>
      </c>
      <c r="D12" s="220"/>
      <c r="E12" s="218"/>
      <c r="F12" s="219"/>
      <c r="G12" s="221"/>
      <c r="H12" s="222"/>
      <c r="I12" s="213"/>
      <c r="J12" s="214"/>
      <c r="K12" s="6"/>
      <c r="L12" s="6"/>
    </row>
    <row r="13" spans="1:12" s="5" customFormat="1" x14ac:dyDescent="0.3">
      <c r="A13" s="230"/>
      <c r="B13" s="74">
        <v>1.1000000000000001</v>
      </c>
      <c r="C13" s="75" t="s">
        <v>30</v>
      </c>
      <c r="D13" s="172"/>
      <c r="E13" s="215"/>
      <c r="F13" s="173"/>
      <c r="G13" s="208"/>
      <c r="H13" s="36">
        <f>E13*G13</f>
        <v>0</v>
      </c>
      <c r="I13" s="216"/>
      <c r="J13" s="217">
        <f>H13-I13</f>
        <v>0</v>
      </c>
      <c r="K13" s="9"/>
      <c r="L13" s="9"/>
    </row>
    <row r="14" spans="1:12" s="5" customFormat="1" x14ac:dyDescent="0.3">
      <c r="A14" s="230"/>
      <c r="B14" s="76">
        <v>1.2</v>
      </c>
      <c r="C14" s="77" t="s">
        <v>43</v>
      </c>
      <c r="D14" s="78"/>
      <c r="E14" s="79"/>
      <c r="F14" s="80"/>
      <c r="G14" s="81"/>
      <c r="H14" s="82">
        <f>E14*G14</f>
        <v>0</v>
      </c>
      <c r="I14" s="83"/>
      <c r="J14" s="84">
        <f>H14-I14</f>
        <v>0</v>
      </c>
      <c r="K14" s="9"/>
      <c r="L14" s="9"/>
    </row>
    <row r="15" spans="1:12" s="2" customFormat="1" x14ac:dyDescent="0.3">
      <c r="A15" s="230"/>
      <c r="B15" s="85"/>
      <c r="C15" s="86"/>
      <c r="D15" s="87"/>
      <c r="E15" s="88"/>
      <c r="F15" s="89"/>
      <c r="G15" s="90"/>
      <c r="H15" s="91"/>
      <c r="I15" s="92"/>
      <c r="J15" s="93"/>
      <c r="K15" s="6"/>
      <c r="L15" s="6"/>
    </row>
    <row r="16" spans="1:12" s="2" customFormat="1" thickBot="1" x14ac:dyDescent="0.3">
      <c r="A16" s="229"/>
      <c r="B16" s="338" t="s">
        <v>47</v>
      </c>
      <c r="C16" s="339"/>
      <c r="D16" s="339"/>
      <c r="E16" s="339"/>
      <c r="F16" s="339"/>
      <c r="G16" s="339"/>
      <c r="H16" s="94">
        <f>SUM(H13:H15)</f>
        <v>0</v>
      </c>
      <c r="I16" s="95">
        <f>SUM(I13:I15)</f>
        <v>0</v>
      </c>
      <c r="J16" s="96">
        <f>SUM(J13:J15)</f>
        <v>0</v>
      </c>
      <c r="K16" s="6"/>
      <c r="L16" s="6"/>
    </row>
    <row r="17" spans="1:12" s="2" customFormat="1" x14ac:dyDescent="0.3">
      <c r="A17" s="229"/>
      <c r="B17" s="97">
        <v>2</v>
      </c>
      <c r="C17" s="98" t="s">
        <v>99</v>
      </c>
      <c r="D17" s="99"/>
      <c r="E17" s="100"/>
      <c r="F17" s="101"/>
      <c r="G17" s="102"/>
      <c r="H17" s="103"/>
      <c r="I17" s="72"/>
      <c r="J17" s="73"/>
      <c r="K17" s="6"/>
      <c r="L17" s="6"/>
    </row>
    <row r="18" spans="1:12" s="2" customFormat="1" x14ac:dyDescent="0.3">
      <c r="A18" s="229"/>
      <c r="B18" s="74">
        <v>2.1</v>
      </c>
      <c r="C18" s="104" t="s">
        <v>31</v>
      </c>
      <c r="D18" s="105"/>
      <c r="E18" s="106"/>
      <c r="F18" s="107"/>
      <c r="G18" s="108"/>
      <c r="H18" s="109">
        <f>E18*G18</f>
        <v>0</v>
      </c>
      <c r="I18" s="110"/>
      <c r="J18" s="111"/>
      <c r="K18" s="6"/>
      <c r="L18" s="6"/>
    </row>
    <row r="19" spans="1:12" s="2" customFormat="1" x14ac:dyDescent="0.3">
      <c r="A19" s="230"/>
      <c r="B19" s="112">
        <v>2.2000000000000002</v>
      </c>
      <c r="C19" s="113" t="s">
        <v>29</v>
      </c>
      <c r="D19" s="114"/>
      <c r="E19" s="115"/>
      <c r="F19" s="116"/>
      <c r="G19" s="117"/>
      <c r="H19" s="82">
        <f>E19*G19</f>
        <v>0</v>
      </c>
      <c r="I19" s="118"/>
      <c r="J19" s="84"/>
      <c r="K19" s="6"/>
      <c r="L19" s="6"/>
    </row>
    <row r="20" spans="1:12" s="262" customFormat="1" x14ac:dyDescent="0.3">
      <c r="A20" s="230"/>
      <c r="B20" s="112">
        <v>2.2999999999999998</v>
      </c>
      <c r="C20" s="113" t="s">
        <v>5</v>
      </c>
      <c r="D20" s="114"/>
      <c r="E20" s="115"/>
      <c r="F20" s="263"/>
      <c r="G20" s="117"/>
      <c r="H20" s="82">
        <f t="shared" ref="H20:H22" si="0">E20*G20</f>
        <v>0</v>
      </c>
      <c r="I20" s="118"/>
      <c r="J20" s="84"/>
      <c r="K20" s="6"/>
      <c r="L20" s="6"/>
    </row>
    <row r="21" spans="1:12" s="262" customFormat="1" x14ac:dyDescent="0.3">
      <c r="A21" s="230"/>
      <c r="B21" s="112">
        <v>2.4</v>
      </c>
      <c r="C21" s="113" t="s">
        <v>27</v>
      </c>
      <c r="D21" s="114"/>
      <c r="E21" s="115"/>
      <c r="F21" s="263"/>
      <c r="G21" s="117"/>
      <c r="H21" s="82">
        <f t="shared" si="0"/>
        <v>0</v>
      </c>
      <c r="I21" s="118"/>
      <c r="J21" s="84"/>
      <c r="K21" s="6"/>
      <c r="L21" s="6"/>
    </row>
    <row r="22" spans="1:12" s="262" customFormat="1" x14ac:dyDescent="0.3">
      <c r="A22" s="230"/>
      <c r="B22" s="112">
        <v>2.5</v>
      </c>
      <c r="C22" s="113" t="s">
        <v>100</v>
      </c>
      <c r="D22" s="114"/>
      <c r="E22" s="115"/>
      <c r="F22" s="263"/>
      <c r="G22" s="117"/>
      <c r="H22" s="82">
        <f t="shared" si="0"/>
        <v>0</v>
      </c>
      <c r="I22" s="118"/>
      <c r="J22" s="84"/>
      <c r="K22" s="6"/>
      <c r="L22" s="6"/>
    </row>
    <row r="23" spans="1:12" s="2" customFormat="1" x14ac:dyDescent="0.3">
      <c r="A23" s="230"/>
      <c r="B23" s="85"/>
      <c r="C23" s="119"/>
      <c r="D23" s="119"/>
      <c r="E23" s="120"/>
      <c r="F23" s="121"/>
      <c r="G23" s="122"/>
      <c r="H23" s="123"/>
      <c r="I23" s="124"/>
      <c r="J23" s="84"/>
      <c r="K23" s="6"/>
      <c r="L23" s="6"/>
    </row>
    <row r="24" spans="1:12" s="2" customFormat="1" thickBot="1" x14ac:dyDescent="0.3">
      <c r="A24" s="229"/>
      <c r="B24" s="338" t="s">
        <v>47</v>
      </c>
      <c r="C24" s="339"/>
      <c r="D24" s="339"/>
      <c r="E24" s="339"/>
      <c r="F24" s="339"/>
      <c r="G24" s="339"/>
      <c r="H24" s="94">
        <f>SUM(H18:H23)</f>
        <v>0</v>
      </c>
      <c r="I24" s="95">
        <f>SUM(I18:I23)</f>
        <v>0</v>
      </c>
      <c r="J24" s="125">
        <f>SUM(J18:J23)</f>
        <v>0</v>
      </c>
      <c r="K24" s="6"/>
      <c r="L24" s="6"/>
    </row>
    <row r="25" spans="1:12" s="2" customFormat="1" x14ac:dyDescent="0.3">
      <c r="A25" s="228"/>
      <c r="B25" s="66">
        <v>3</v>
      </c>
      <c r="C25" s="67" t="s">
        <v>101</v>
      </c>
      <c r="D25" s="68"/>
      <c r="E25" s="69"/>
      <c r="F25" s="70"/>
      <c r="G25" s="73"/>
      <c r="H25" s="103"/>
      <c r="I25" s="72"/>
      <c r="J25" s="73"/>
      <c r="K25" s="9"/>
      <c r="L25" s="6"/>
    </row>
    <row r="26" spans="1:12" s="3" customFormat="1" x14ac:dyDescent="0.3">
      <c r="A26" s="228"/>
      <c r="B26" s="127">
        <v>3.1</v>
      </c>
      <c r="C26" s="49" t="s">
        <v>3</v>
      </c>
      <c r="D26" s="48"/>
      <c r="E26" s="128"/>
      <c r="F26" s="129"/>
      <c r="G26" s="108"/>
      <c r="H26" s="109">
        <f>E26*G26</f>
        <v>0</v>
      </c>
      <c r="I26" s="130"/>
      <c r="J26" s="111"/>
      <c r="K26" s="6"/>
      <c r="L26" s="7"/>
    </row>
    <row r="27" spans="1:12" s="3" customFormat="1" x14ac:dyDescent="0.3">
      <c r="A27" s="228"/>
      <c r="B27" s="131"/>
      <c r="C27" s="132" t="s">
        <v>102</v>
      </c>
      <c r="D27" s="133"/>
      <c r="E27" s="134"/>
      <c r="F27" s="135"/>
      <c r="G27" s="117"/>
      <c r="H27" s="82"/>
      <c r="I27" s="266"/>
      <c r="J27" s="84"/>
      <c r="K27" s="6"/>
      <c r="L27" s="7"/>
    </row>
    <row r="28" spans="1:12" s="3" customFormat="1" x14ac:dyDescent="0.3">
      <c r="A28" s="228"/>
      <c r="B28" s="131">
        <v>3.2</v>
      </c>
      <c r="C28" s="137" t="s">
        <v>49</v>
      </c>
      <c r="D28" s="133"/>
      <c r="E28" s="134"/>
      <c r="F28" s="135"/>
      <c r="G28" s="117"/>
      <c r="H28" s="82">
        <f>E28*G28</f>
        <v>0</v>
      </c>
      <c r="I28" s="58"/>
      <c r="J28" s="84"/>
      <c r="K28" s="6"/>
      <c r="L28" s="7"/>
    </row>
    <row r="29" spans="1:12" s="3" customFormat="1" x14ac:dyDescent="0.3">
      <c r="A29" s="228"/>
      <c r="B29" s="131">
        <v>3.3</v>
      </c>
      <c r="C29" s="137" t="s">
        <v>50</v>
      </c>
      <c r="D29" s="133"/>
      <c r="E29" s="134"/>
      <c r="F29" s="135"/>
      <c r="G29" s="117"/>
      <c r="H29" s="82">
        <f t="shared" ref="H29:H35" si="1">E29*G29</f>
        <v>0</v>
      </c>
      <c r="I29" s="58"/>
      <c r="J29" s="84"/>
      <c r="K29" s="6"/>
      <c r="L29" s="7"/>
    </row>
    <row r="30" spans="1:12" s="3" customFormat="1" x14ac:dyDescent="0.3">
      <c r="A30" s="228"/>
      <c r="B30" s="131">
        <v>3.4</v>
      </c>
      <c r="C30" s="137" t="s">
        <v>51</v>
      </c>
      <c r="D30" s="133"/>
      <c r="E30" s="134"/>
      <c r="F30" s="135"/>
      <c r="G30" s="117"/>
      <c r="H30" s="82">
        <f t="shared" si="1"/>
        <v>0</v>
      </c>
      <c r="I30" s="58"/>
      <c r="J30" s="84"/>
      <c r="K30" s="6"/>
      <c r="L30" s="7"/>
    </row>
    <row r="31" spans="1:12" s="3" customFormat="1" x14ac:dyDescent="0.3">
      <c r="A31" s="228"/>
      <c r="B31" s="131">
        <v>3.5</v>
      </c>
      <c r="C31" s="137" t="s">
        <v>52</v>
      </c>
      <c r="D31" s="133"/>
      <c r="E31" s="134"/>
      <c r="F31" s="135"/>
      <c r="G31" s="117"/>
      <c r="H31" s="82">
        <f t="shared" si="1"/>
        <v>0</v>
      </c>
      <c r="I31" s="58"/>
      <c r="J31" s="84"/>
      <c r="K31" s="6"/>
      <c r="L31" s="7"/>
    </row>
    <row r="32" spans="1:12" s="3" customFormat="1" x14ac:dyDescent="0.3">
      <c r="A32" s="228"/>
      <c r="B32" s="131"/>
      <c r="C32" s="137"/>
      <c r="D32" s="133"/>
      <c r="E32" s="134"/>
      <c r="F32" s="135"/>
      <c r="G32" s="117"/>
      <c r="H32" s="82">
        <f t="shared" si="1"/>
        <v>0</v>
      </c>
      <c r="I32" s="58"/>
      <c r="J32" s="84"/>
      <c r="K32" s="6"/>
      <c r="L32" s="7"/>
    </row>
    <row r="33" spans="1:12" s="2" customFormat="1" x14ac:dyDescent="0.3">
      <c r="A33" s="228"/>
      <c r="B33" s="131">
        <v>3.6</v>
      </c>
      <c r="C33" s="137" t="s">
        <v>37</v>
      </c>
      <c r="D33" s="133"/>
      <c r="E33" s="134"/>
      <c r="F33" s="135"/>
      <c r="G33" s="117"/>
      <c r="H33" s="82">
        <f t="shared" si="1"/>
        <v>0</v>
      </c>
      <c r="I33" s="58"/>
      <c r="J33" s="84"/>
      <c r="K33" s="6"/>
      <c r="L33" s="6"/>
    </row>
    <row r="34" spans="1:12" s="2" customFormat="1" x14ac:dyDescent="0.3">
      <c r="A34" s="228"/>
      <c r="B34" s="131">
        <v>3.7</v>
      </c>
      <c r="C34" s="137" t="s">
        <v>111</v>
      </c>
      <c r="D34" s="133"/>
      <c r="E34" s="134"/>
      <c r="F34" s="135"/>
      <c r="G34" s="117"/>
      <c r="H34" s="82">
        <f t="shared" si="1"/>
        <v>0</v>
      </c>
      <c r="I34" s="58"/>
      <c r="J34" s="84"/>
      <c r="K34" s="6"/>
      <c r="L34" s="6"/>
    </row>
    <row r="35" spans="1:12" s="262" customFormat="1" x14ac:dyDescent="0.3">
      <c r="A35" s="228"/>
      <c r="B35" s="131">
        <v>3.8</v>
      </c>
      <c r="C35" s="137" t="s">
        <v>112</v>
      </c>
      <c r="D35" s="133"/>
      <c r="E35" s="134"/>
      <c r="F35" s="135"/>
      <c r="G35" s="117"/>
      <c r="H35" s="82">
        <f t="shared" si="1"/>
        <v>0</v>
      </c>
      <c r="I35" s="266"/>
      <c r="J35" s="84"/>
      <c r="K35" s="6"/>
      <c r="L35" s="6"/>
    </row>
    <row r="36" spans="1:12" s="2" customFormat="1" x14ac:dyDescent="0.3">
      <c r="A36" s="228"/>
      <c r="B36" s="131"/>
      <c r="C36" s="137"/>
      <c r="D36" s="133"/>
      <c r="E36" s="134"/>
      <c r="F36" s="135"/>
      <c r="G36" s="138"/>
      <c r="H36" s="123"/>
      <c r="I36" s="58"/>
      <c r="J36" s="139"/>
      <c r="K36" s="6"/>
      <c r="L36" s="6"/>
    </row>
    <row r="37" spans="1:12" s="2" customFormat="1" ht="15" thickBot="1" x14ac:dyDescent="0.35">
      <c r="A37" s="228"/>
      <c r="B37" s="340" t="s">
        <v>47</v>
      </c>
      <c r="C37" s="341"/>
      <c r="D37" s="341"/>
      <c r="E37" s="341"/>
      <c r="F37" s="341"/>
      <c r="G37" s="341"/>
      <c r="H37" s="94">
        <f>SUM(H26:H36)</f>
        <v>0</v>
      </c>
      <c r="I37" s="140">
        <f>SUM(I26:I36)</f>
        <v>0</v>
      </c>
      <c r="J37" s="141">
        <f>SUM(J26:J36)</f>
        <v>0</v>
      </c>
      <c r="K37" s="6"/>
      <c r="L37" s="6"/>
    </row>
    <row r="38" spans="1:12" s="2" customFormat="1" x14ac:dyDescent="0.3">
      <c r="A38" s="228"/>
      <c r="B38" s="66">
        <v>4</v>
      </c>
      <c r="C38" s="142" t="s">
        <v>103</v>
      </c>
      <c r="D38" s="143"/>
      <c r="E38" s="144"/>
      <c r="F38" s="145"/>
      <c r="G38" s="146"/>
      <c r="H38" s="147"/>
      <c r="I38" s="148"/>
      <c r="J38" s="146"/>
      <c r="K38" s="6"/>
      <c r="L38" s="6"/>
    </row>
    <row r="39" spans="1:12" s="3" customFormat="1" x14ac:dyDescent="0.3">
      <c r="A39" s="228"/>
      <c r="B39" s="127">
        <v>4.0999999999999996</v>
      </c>
      <c r="C39" s="14" t="s">
        <v>0</v>
      </c>
      <c r="D39" s="14"/>
      <c r="E39" s="134"/>
      <c r="F39" s="57"/>
      <c r="G39" s="108"/>
      <c r="H39" s="82">
        <f t="shared" ref="H39:H50" si="2">E39*G39</f>
        <v>0</v>
      </c>
      <c r="I39" s="109"/>
      <c r="J39" s="84"/>
      <c r="K39" s="7"/>
      <c r="L39" s="7"/>
    </row>
    <row r="40" spans="1:12" s="2" customFormat="1" x14ac:dyDescent="0.3">
      <c r="A40" s="228"/>
      <c r="B40" s="131">
        <v>4.2</v>
      </c>
      <c r="C40" s="14" t="s">
        <v>104</v>
      </c>
      <c r="D40" s="14"/>
      <c r="E40" s="134"/>
      <c r="F40" s="57"/>
      <c r="G40" s="136"/>
      <c r="H40" s="82">
        <f t="shared" si="2"/>
        <v>0</v>
      </c>
      <c r="I40" s="82"/>
      <c r="J40" s="84"/>
      <c r="K40" s="6"/>
      <c r="L40" s="6"/>
    </row>
    <row r="41" spans="1:12" s="2" customFormat="1" x14ac:dyDescent="0.3">
      <c r="A41" s="228"/>
      <c r="B41" s="131">
        <v>4.3</v>
      </c>
      <c r="C41" s="14" t="s">
        <v>105</v>
      </c>
      <c r="D41" s="14"/>
      <c r="E41" s="134"/>
      <c r="F41" s="57"/>
      <c r="G41" s="136"/>
      <c r="H41" s="82">
        <f t="shared" si="2"/>
        <v>0</v>
      </c>
      <c r="I41" s="82"/>
      <c r="J41" s="84"/>
      <c r="K41" s="6"/>
      <c r="L41" s="6"/>
    </row>
    <row r="42" spans="1:12" s="2" customFormat="1" x14ac:dyDescent="0.3">
      <c r="A42" s="228"/>
      <c r="B42" s="131">
        <v>4.4000000000000004</v>
      </c>
      <c r="C42" s="14" t="s">
        <v>106</v>
      </c>
      <c r="D42" s="14"/>
      <c r="E42" s="134"/>
      <c r="F42" s="57"/>
      <c r="G42" s="136"/>
      <c r="H42" s="82">
        <f t="shared" si="2"/>
        <v>0</v>
      </c>
      <c r="I42" s="82"/>
      <c r="J42" s="84"/>
      <c r="K42" s="6"/>
      <c r="L42" s="6"/>
    </row>
    <row r="43" spans="1:12" s="4" customFormat="1" x14ac:dyDescent="0.3">
      <c r="A43" s="228"/>
      <c r="B43" s="131">
        <v>4.5</v>
      </c>
      <c r="C43" s="14" t="s">
        <v>107</v>
      </c>
      <c r="D43" s="14"/>
      <c r="E43" s="134"/>
      <c r="F43" s="57"/>
      <c r="G43" s="136"/>
      <c r="H43" s="82">
        <f t="shared" si="2"/>
        <v>0</v>
      </c>
      <c r="I43" s="82"/>
      <c r="J43" s="84"/>
      <c r="K43" s="8"/>
      <c r="L43" s="8"/>
    </row>
    <row r="44" spans="1:12" s="4" customFormat="1" x14ac:dyDescent="0.3">
      <c r="A44" s="228"/>
      <c r="B44" s="131">
        <v>4.5999999999999996</v>
      </c>
      <c r="C44" s="14" t="s">
        <v>108</v>
      </c>
      <c r="D44" s="149"/>
      <c r="E44" s="134"/>
      <c r="F44" s="57"/>
      <c r="G44" s="136"/>
      <c r="H44" s="82">
        <f t="shared" si="2"/>
        <v>0</v>
      </c>
      <c r="I44" s="82"/>
      <c r="J44" s="84"/>
      <c r="K44" s="8"/>
      <c r="L44" s="8"/>
    </row>
    <row r="45" spans="1:12" s="2" customFormat="1" x14ac:dyDescent="0.3">
      <c r="A45" s="228"/>
      <c r="B45" s="131">
        <v>4.7</v>
      </c>
      <c r="C45" s="14" t="s">
        <v>149</v>
      </c>
      <c r="D45" s="14"/>
      <c r="E45" s="134"/>
      <c r="F45" s="57"/>
      <c r="G45" s="136"/>
      <c r="H45" s="82">
        <f t="shared" si="2"/>
        <v>0</v>
      </c>
      <c r="I45" s="82"/>
      <c r="J45" s="84"/>
      <c r="K45" s="6"/>
      <c r="L45" s="6"/>
    </row>
    <row r="46" spans="1:12" s="262" customFormat="1" x14ac:dyDescent="0.3">
      <c r="A46" s="228"/>
      <c r="B46" s="131">
        <v>4.8</v>
      </c>
      <c r="C46" s="14" t="s">
        <v>109</v>
      </c>
      <c r="D46" s="14"/>
      <c r="E46" s="134"/>
      <c r="F46" s="264"/>
      <c r="G46" s="136"/>
      <c r="H46" s="82">
        <f t="shared" si="2"/>
        <v>0</v>
      </c>
      <c r="I46" s="82"/>
      <c r="J46" s="84"/>
      <c r="K46" s="6"/>
      <c r="L46" s="6"/>
    </row>
    <row r="47" spans="1:12" s="262" customFormat="1" x14ac:dyDescent="0.3">
      <c r="A47" s="228"/>
      <c r="B47" s="131">
        <v>4.9000000000000004</v>
      </c>
      <c r="C47" s="14" t="s">
        <v>110</v>
      </c>
      <c r="D47" s="14"/>
      <c r="E47" s="134"/>
      <c r="F47" s="264"/>
      <c r="G47" s="136"/>
      <c r="H47" s="82">
        <f t="shared" si="2"/>
        <v>0</v>
      </c>
      <c r="I47" s="82"/>
      <c r="J47" s="84"/>
      <c r="K47" s="6"/>
      <c r="L47" s="6"/>
    </row>
    <row r="48" spans="1:12" s="262" customFormat="1" x14ac:dyDescent="0.3">
      <c r="A48" s="228"/>
      <c r="B48" s="282">
        <v>4.0999999999999996</v>
      </c>
      <c r="C48" s="14" t="s">
        <v>14</v>
      </c>
      <c r="D48" s="14"/>
      <c r="E48" s="134"/>
      <c r="F48" s="264"/>
      <c r="G48" s="136"/>
      <c r="H48" s="82">
        <f t="shared" si="2"/>
        <v>0</v>
      </c>
      <c r="I48" s="82"/>
      <c r="J48" s="84"/>
      <c r="K48" s="6"/>
      <c r="L48" s="6"/>
    </row>
    <row r="49" spans="1:12" s="262" customFormat="1" x14ac:dyDescent="0.3">
      <c r="A49" s="228"/>
      <c r="B49" s="131">
        <v>4.1100000000000003</v>
      </c>
      <c r="C49" s="14" t="s">
        <v>13</v>
      </c>
      <c r="D49" s="14"/>
      <c r="E49" s="134"/>
      <c r="F49" s="264"/>
      <c r="G49" s="136"/>
      <c r="H49" s="82">
        <f t="shared" si="2"/>
        <v>0</v>
      </c>
      <c r="I49" s="82"/>
      <c r="J49" s="84"/>
      <c r="K49" s="6"/>
      <c r="L49" s="6"/>
    </row>
    <row r="50" spans="1:12" s="262" customFormat="1" x14ac:dyDescent="0.3">
      <c r="A50" s="228"/>
      <c r="B50" s="131">
        <v>4.12</v>
      </c>
      <c r="C50" s="14" t="s">
        <v>39</v>
      </c>
      <c r="D50" s="14"/>
      <c r="E50" s="134"/>
      <c r="F50" s="264"/>
      <c r="G50" s="136"/>
      <c r="H50" s="82">
        <f t="shared" si="2"/>
        <v>0</v>
      </c>
      <c r="I50" s="82"/>
      <c r="J50" s="84"/>
      <c r="K50" s="6"/>
      <c r="L50" s="6"/>
    </row>
    <row r="51" spans="1:12" s="2" customFormat="1" x14ac:dyDescent="0.3">
      <c r="A51" s="228"/>
      <c r="B51" s="150"/>
      <c r="C51" s="14"/>
      <c r="D51" s="14"/>
      <c r="E51" s="134"/>
      <c r="F51" s="57"/>
      <c r="G51" s="122"/>
      <c r="H51" s="15"/>
      <c r="I51" s="123"/>
      <c r="J51" s="89"/>
      <c r="K51" s="6"/>
      <c r="L51" s="6"/>
    </row>
    <row r="52" spans="1:12" s="2" customFormat="1" ht="15" thickBot="1" x14ac:dyDescent="0.35">
      <c r="A52" s="228"/>
      <c r="B52" s="340" t="s">
        <v>47</v>
      </c>
      <c r="C52" s="341"/>
      <c r="D52" s="341"/>
      <c r="E52" s="341"/>
      <c r="F52" s="341"/>
      <c r="G52" s="341"/>
      <c r="H52" s="151">
        <f>SUM(H39:H51)</f>
        <v>0</v>
      </c>
      <c r="I52" s="152">
        <f>SUM(I39:I51)</f>
        <v>0</v>
      </c>
      <c r="J52" s="141">
        <f>SUM(J39:J51)</f>
        <v>0</v>
      </c>
      <c r="K52" s="6"/>
      <c r="L52" s="6"/>
    </row>
    <row r="53" spans="1:12" s="2" customFormat="1" x14ac:dyDescent="0.3">
      <c r="A53" s="228"/>
      <c r="B53" s="66">
        <v>5</v>
      </c>
      <c r="C53" s="153" t="s">
        <v>113</v>
      </c>
      <c r="D53" s="154"/>
      <c r="E53" s="155"/>
      <c r="F53" s="156"/>
      <c r="G53" s="71"/>
      <c r="H53" s="103"/>
      <c r="I53" s="72"/>
      <c r="J53" s="73"/>
      <c r="K53" s="6"/>
      <c r="L53" s="6"/>
    </row>
    <row r="54" spans="1:12" s="2" customFormat="1" x14ac:dyDescent="0.3">
      <c r="A54" s="228"/>
      <c r="B54" s="127">
        <v>5.0999999999999996</v>
      </c>
      <c r="C54" s="14" t="s">
        <v>114</v>
      </c>
      <c r="D54" s="157"/>
      <c r="E54" s="106"/>
      <c r="F54" s="107"/>
      <c r="G54" s="136"/>
      <c r="H54" s="109">
        <f t="shared" ref="H54" si="3">E54*G54</f>
        <v>0</v>
      </c>
      <c r="I54" s="110"/>
      <c r="J54" s="111"/>
      <c r="K54" s="6"/>
      <c r="L54" s="6"/>
    </row>
    <row r="55" spans="1:12" s="2" customFormat="1" x14ac:dyDescent="0.3">
      <c r="A55" s="228"/>
      <c r="B55" s="131">
        <v>5.2</v>
      </c>
      <c r="C55" s="14" t="s">
        <v>115</v>
      </c>
      <c r="D55" s="53"/>
      <c r="E55" s="115"/>
      <c r="F55" s="116"/>
      <c r="G55" s="136"/>
      <c r="H55" s="82">
        <f t="shared" ref="H55" si="4">E55*G55</f>
        <v>0</v>
      </c>
      <c r="I55" s="118"/>
      <c r="J55" s="84"/>
      <c r="K55" s="6"/>
      <c r="L55" s="6"/>
    </row>
    <row r="56" spans="1:12" s="3" customFormat="1" x14ac:dyDescent="0.3">
      <c r="A56" s="228"/>
      <c r="B56" s="131"/>
      <c r="C56" s="14"/>
      <c r="D56" s="158"/>
      <c r="E56" s="134"/>
      <c r="F56" s="57"/>
      <c r="G56" s="136"/>
      <c r="H56" s="38"/>
      <c r="I56" s="118"/>
      <c r="J56" s="84"/>
      <c r="K56" s="12"/>
      <c r="L56" s="9"/>
    </row>
    <row r="57" spans="1:12" s="4" customFormat="1" ht="15" thickBot="1" x14ac:dyDescent="0.35">
      <c r="A57" s="228"/>
      <c r="B57" s="340" t="s">
        <v>47</v>
      </c>
      <c r="C57" s="341"/>
      <c r="D57" s="341"/>
      <c r="E57" s="341"/>
      <c r="F57" s="341"/>
      <c r="G57" s="341"/>
      <c r="H57" s="151">
        <f>SUM(H54:H56)</f>
        <v>0</v>
      </c>
      <c r="I57" s="140">
        <f>SUM(I54:I56)</f>
        <v>0</v>
      </c>
      <c r="J57" s="141">
        <f>SUM(J54:J56)</f>
        <v>0</v>
      </c>
      <c r="K57" s="11"/>
      <c r="L57" s="9"/>
    </row>
    <row r="58" spans="1:12" s="2" customFormat="1" x14ac:dyDescent="0.3">
      <c r="A58" s="228"/>
      <c r="B58" s="66">
        <v>6</v>
      </c>
      <c r="C58" s="154" t="s">
        <v>120</v>
      </c>
      <c r="D58" s="154"/>
      <c r="E58" s="155"/>
      <c r="F58" s="156"/>
      <c r="G58" s="71"/>
      <c r="H58" s="103"/>
      <c r="I58" s="72"/>
      <c r="J58" s="73"/>
      <c r="K58" s="11"/>
      <c r="L58" s="9"/>
    </row>
    <row r="59" spans="1:12" s="4" customFormat="1" x14ac:dyDescent="0.3">
      <c r="A59" s="228"/>
      <c r="B59" s="127">
        <v>6.1</v>
      </c>
      <c r="C59" s="105" t="s">
        <v>117</v>
      </c>
      <c r="D59" s="157"/>
      <c r="E59" s="106"/>
      <c r="F59" s="107"/>
      <c r="G59" s="136"/>
      <c r="H59" s="109">
        <f t="shared" ref="H59:H61" si="5">E59*G59</f>
        <v>0</v>
      </c>
      <c r="I59" s="110"/>
      <c r="J59" s="111"/>
      <c r="K59" s="11"/>
      <c r="L59" s="9"/>
    </row>
    <row r="60" spans="1:12" s="4" customFormat="1" x14ac:dyDescent="0.3">
      <c r="A60" s="228"/>
      <c r="B60" s="131">
        <v>6.2</v>
      </c>
      <c r="C60" s="30" t="s">
        <v>118</v>
      </c>
      <c r="D60" s="53"/>
      <c r="E60" s="115"/>
      <c r="F60" s="116"/>
      <c r="G60" s="136"/>
      <c r="H60" s="82">
        <f t="shared" si="5"/>
        <v>0</v>
      </c>
      <c r="I60" s="118"/>
      <c r="J60" s="84"/>
      <c r="K60" s="11"/>
      <c r="L60" s="6"/>
    </row>
    <row r="61" spans="1:12" s="2" customFormat="1" x14ac:dyDescent="0.3">
      <c r="A61" s="228"/>
      <c r="B61" s="131">
        <v>6.3</v>
      </c>
      <c r="C61" s="30" t="s">
        <v>119</v>
      </c>
      <c r="D61" s="53"/>
      <c r="E61" s="115"/>
      <c r="F61" s="116"/>
      <c r="G61" s="136"/>
      <c r="H61" s="82">
        <f t="shared" si="5"/>
        <v>0</v>
      </c>
      <c r="I61" s="118"/>
      <c r="J61" s="84"/>
    </row>
    <row r="62" spans="1:12" s="2" customFormat="1" x14ac:dyDescent="0.3">
      <c r="A62" s="228"/>
      <c r="B62" s="131"/>
      <c r="C62" s="14"/>
      <c r="D62" s="158"/>
      <c r="E62" s="134"/>
      <c r="F62" s="57"/>
      <c r="G62" s="136"/>
      <c r="H62" s="38"/>
      <c r="I62" s="118"/>
      <c r="J62" s="159"/>
    </row>
    <row r="63" spans="1:12" s="2" customFormat="1" ht="15" thickBot="1" x14ac:dyDescent="0.35">
      <c r="A63" s="228"/>
      <c r="B63" s="340" t="s">
        <v>47</v>
      </c>
      <c r="C63" s="341"/>
      <c r="D63" s="341"/>
      <c r="E63" s="341"/>
      <c r="F63" s="341"/>
      <c r="G63" s="341"/>
      <c r="H63" s="151">
        <f>SUM(H59:H62)</f>
        <v>0</v>
      </c>
      <c r="I63" s="140">
        <f>SUM(I59:I62)</f>
        <v>0</v>
      </c>
      <c r="J63" s="141">
        <f>SUM(J59:J62)</f>
        <v>0</v>
      </c>
      <c r="K63" s="6"/>
      <c r="L63" s="6"/>
    </row>
    <row r="64" spans="1:12" s="2" customFormat="1" x14ac:dyDescent="0.3">
      <c r="A64" s="228"/>
      <c r="B64" s="66">
        <v>7</v>
      </c>
      <c r="C64" s="154" t="s">
        <v>116</v>
      </c>
      <c r="D64" s="160"/>
      <c r="E64" s="69"/>
      <c r="F64" s="70"/>
      <c r="G64" s="70"/>
      <c r="H64" s="161"/>
      <c r="I64" s="162"/>
      <c r="J64" s="70"/>
      <c r="K64" s="6"/>
      <c r="L64" s="6"/>
    </row>
    <row r="65" spans="1:12" s="2" customFormat="1" x14ac:dyDescent="0.3">
      <c r="A65" s="228"/>
      <c r="B65" s="74">
        <v>7.1</v>
      </c>
      <c r="C65" s="163" t="s">
        <v>121</v>
      </c>
      <c r="D65" s="75"/>
      <c r="E65" s="164"/>
      <c r="F65" s="165"/>
      <c r="G65" s="108"/>
      <c r="H65" s="109">
        <f t="shared" ref="H65" si="6">E65*G65</f>
        <v>0</v>
      </c>
      <c r="I65" s="109"/>
      <c r="J65" s="111"/>
      <c r="K65" s="6"/>
      <c r="L65" s="6"/>
    </row>
    <row r="66" spans="1:12" s="2" customFormat="1" x14ac:dyDescent="0.3">
      <c r="A66" s="228"/>
      <c r="B66" s="112">
        <v>7.2</v>
      </c>
      <c r="C66" s="77" t="s">
        <v>122</v>
      </c>
      <c r="D66" s="14"/>
      <c r="E66" s="166"/>
      <c r="F66" s="139"/>
      <c r="G66" s="136"/>
      <c r="H66" s="82">
        <f t="shared" ref="H66:H67" si="7">E66*G66</f>
        <v>0</v>
      </c>
      <c r="I66" s="82"/>
      <c r="J66" s="84"/>
      <c r="K66" s="6"/>
      <c r="L66" s="6"/>
    </row>
    <row r="67" spans="1:12" s="2" customFormat="1" x14ac:dyDescent="0.3">
      <c r="A67" s="228"/>
      <c r="B67" s="112">
        <v>7.3</v>
      </c>
      <c r="C67" s="77" t="s">
        <v>123</v>
      </c>
      <c r="D67" s="14"/>
      <c r="E67" s="166"/>
      <c r="F67" s="139"/>
      <c r="G67" s="136"/>
      <c r="H67" s="82">
        <f t="shared" si="7"/>
        <v>0</v>
      </c>
      <c r="I67" s="82"/>
      <c r="J67" s="84"/>
      <c r="K67" s="6"/>
      <c r="L67" s="6"/>
    </row>
    <row r="68" spans="1:12" s="5" customFormat="1" x14ac:dyDescent="0.3">
      <c r="A68" s="228"/>
      <c r="B68" s="167"/>
      <c r="C68" s="77"/>
      <c r="D68" s="14"/>
      <c r="E68" s="166"/>
      <c r="F68" s="139"/>
      <c r="G68" s="136"/>
      <c r="H68" s="37"/>
      <c r="I68" s="82"/>
      <c r="J68" s="139"/>
      <c r="K68" s="9"/>
      <c r="L68" s="9"/>
    </row>
    <row r="69" spans="1:12" s="5" customFormat="1" thickBot="1" x14ac:dyDescent="0.3">
      <c r="A69" s="228"/>
      <c r="B69" s="340" t="s">
        <v>47</v>
      </c>
      <c r="C69" s="341"/>
      <c r="D69" s="341"/>
      <c r="E69" s="341"/>
      <c r="F69" s="341"/>
      <c r="G69" s="341"/>
      <c r="H69" s="151">
        <f>SUM(H65:H68)</f>
        <v>0</v>
      </c>
      <c r="I69" s="168">
        <f>SUM(I65:I68)</f>
        <v>0</v>
      </c>
      <c r="J69" s="169">
        <f>SUM(J65:J68)</f>
        <v>0</v>
      </c>
      <c r="K69" s="9"/>
      <c r="L69" s="9"/>
    </row>
    <row r="70" spans="1:12" s="5" customFormat="1" x14ac:dyDescent="0.3">
      <c r="A70" s="228"/>
      <c r="B70" s="66">
        <v>8</v>
      </c>
      <c r="C70" s="67" t="s">
        <v>39</v>
      </c>
      <c r="D70" s="160"/>
      <c r="E70" s="69"/>
      <c r="F70" s="70"/>
      <c r="G70" s="70"/>
      <c r="H70" s="161"/>
      <c r="I70" s="162"/>
      <c r="J70" s="70"/>
      <c r="K70" s="9"/>
      <c r="L70" s="9"/>
    </row>
    <row r="71" spans="1:12" s="5" customFormat="1" x14ac:dyDescent="0.3">
      <c r="A71" s="228"/>
      <c r="B71" s="170">
        <v>8.1</v>
      </c>
      <c r="C71" s="171" t="s">
        <v>124</v>
      </c>
      <c r="D71" s="172"/>
      <c r="E71" s="106"/>
      <c r="F71" s="173"/>
      <c r="G71" s="108"/>
      <c r="H71" s="109">
        <f t="shared" ref="H71:H72" si="8">E71*G71</f>
        <v>0</v>
      </c>
      <c r="I71" s="174"/>
      <c r="J71" s="111"/>
      <c r="K71" s="9"/>
      <c r="L71" s="9"/>
    </row>
    <row r="72" spans="1:12" s="5" customFormat="1" x14ac:dyDescent="0.3">
      <c r="A72" s="228"/>
      <c r="B72" s="167">
        <v>8.1999999999999993</v>
      </c>
      <c r="C72" s="77" t="s">
        <v>125</v>
      </c>
      <c r="D72" s="137"/>
      <c r="E72" s="134"/>
      <c r="F72" s="139"/>
      <c r="G72" s="136"/>
      <c r="H72" s="82">
        <f t="shared" si="8"/>
        <v>0</v>
      </c>
      <c r="I72" s="82"/>
      <c r="J72" s="84"/>
      <c r="K72" s="9"/>
      <c r="L72" s="9"/>
    </row>
    <row r="73" spans="1:12" s="2" customFormat="1" x14ac:dyDescent="0.3">
      <c r="A73" s="228"/>
      <c r="B73" s="131"/>
      <c r="C73" s="77"/>
      <c r="D73" s="137"/>
      <c r="E73" s="134"/>
      <c r="F73" s="139"/>
      <c r="G73" s="136"/>
      <c r="H73" s="37"/>
      <c r="I73" s="82"/>
      <c r="J73" s="139"/>
      <c r="K73" s="6"/>
      <c r="L73" s="6"/>
    </row>
    <row r="74" spans="1:12" s="2" customFormat="1" ht="15" thickBot="1" x14ac:dyDescent="0.35">
      <c r="A74" s="228"/>
      <c r="B74" s="340" t="s">
        <v>47</v>
      </c>
      <c r="C74" s="341"/>
      <c r="D74" s="341"/>
      <c r="E74" s="341"/>
      <c r="F74" s="341"/>
      <c r="G74" s="342"/>
      <c r="H74" s="175">
        <f>SUM(H71:H73)</f>
        <v>0</v>
      </c>
      <c r="I74" s="152">
        <f>SUM(I71:I73)</f>
        <v>0</v>
      </c>
      <c r="J74" s="141">
        <f>SUM(J71:J73)</f>
        <v>0</v>
      </c>
      <c r="K74" s="6"/>
      <c r="L74" s="6"/>
    </row>
    <row r="75" spans="1:12" s="2" customFormat="1" x14ac:dyDescent="0.3">
      <c r="A75" s="228"/>
      <c r="B75" s="66">
        <v>9</v>
      </c>
      <c r="C75" s="67" t="s">
        <v>126</v>
      </c>
      <c r="D75" s="68"/>
      <c r="E75" s="69"/>
      <c r="F75" s="70"/>
      <c r="G75" s="73"/>
      <c r="H75" s="103"/>
      <c r="I75" s="72"/>
      <c r="J75" s="73"/>
      <c r="K75" s="6"/>
      <c r="L75" s="6"/>
    </row>
    <row r="76" spans="1:12" s="2" customFormat="1" x14ac:dyDescent="0.3">
      <c r="A76" s="228"/>
      <c r="B76" s="176">
        <v>9.1</v>
      </c>
      <c r="C76" s="163" t="s">
        <v>127</v>
      </c>
      <c r="D76" s="49"/>
      <c r="E76" s="128"/>
      <c r="F76" s="177"/>
      <c r="G76" s="108"/>
      <c r="H76" s="109">
        <f t="shared" ref="H76:H82" si="9">E76*G76</f>
        <v>0</v>
      </c>
      <c r="I76" s="109"/>
      <c r="J76" s="111"/>
      <c r="K76" s="6"/>
      <c r="L76" s="6"/>
    </row>
    <row r="77" spans="1:12" s="2" customFormat="1" x14ac:dyDescent="0.3">
      <c r="A77" s="228"/>
      <c r="B77" s="167">
        <v>9.1999999999999993</v>
      </c>
      <c r="C77" s="77" t="s">
        <v>128</v>
      </c>
      <c r="D77" s="137"/>
      <c r="E77" s="134"/>
      <c r="F77" s="57"/>
      <c r="G77" s="136"/>
      <c r="H77" s="82">
        <f t="shared" si="9"/>
        <v>0</v>
      </c>
      <c r="I77" s="82"/>
      <c r="J77" s="84"/>
      <c r="K77" s="6"/>
      <c r="L77" s="6"/>
    </row>
    <row r="78" spans="1:12" s="2" customFormat="1" x14ac:dyDescent="0.3">
      <c r="A78" s="228"/>
      <c r="B78" s="167">
        <v>9.3000000000000007</v>
      </c>
      <c r="C78" s="77" t="s">
        <v>129</v>
      </c>
      <c r="D78" s="137"/>
      <c r="E78" s="134"/>
      <c r="F78" s="57"/>
      <c r="G78" s="136"/>
      <c r="H78" s="82">
        <f t="shared" si="9"/>
        <v>0</v>
      </c>
      <c r="I78" s="82"/>
      <c r="J78" s="84"/>
      <c r="K78" s="6"/>
      <c r="L78" s="6"/>
    </row>
    <row r="79" spans="1:12" s="2" customFormat="1" x14ac:dyDescent="0.3">
      <c r="A79" s="228"/>
      <c r="B79" s="167">
        <v>9.4</v>
      </c>
      <c r="C79" s="77" t="s">
        <v>40</v>
      </c>
      <c r="D79" s="137"/>
      <c r="E79" s="134"/>
      <c r="F79" s="57"/>
      <c r="G79" s="136"/>
      <c r="H79" s="82">
        <f t="shared" si="9"/>
        <v>0</v>
      </c>
      <c r="I79" s="82"/>
      <c r="J79" s="84"/>
      <c r="K79" s="6"/>
      <c r="L79" s="6"/>
    </row>
    <row r="80" spans="1:12" s="262" customFormat="1" x14ac:dyDescent="0.3">
      <c r="A80" s="228"/>
      <c r="B80" s="167">
        <v>9.5</v>
      </c>
      <c r="C80" s="77" t="s">
        <v>15</v>
      </c>
      <c r="D80" s="137"/>
      <c r="E80" s="134"/>
      <c r="F80" s="264"/>
      <c r="G80" s="136"/>
      <c r="H80" s="82"/>
      <c r="I80" s="82"/>
      <c r="J80" s="84"/>
      <c r="K80" s="6"/>
      <c r="L80" s="6"/>
    </row>
    <row r="81" spans="1:12" s="2" customFormat="1" x14ac:dyDescent="0.3">
      <c r="A81" s="228"/>
      <c r="B81" s="167">
        <v>9.6</v>
      </c>
      <c r="C81" s="178" t="s">
        <v>16</v>
      </c>
      <c r="D81" s="137"/>
      <c r="E81" s="134"/>
      <c r="F81" s="57"/>
      <c r="G81" s="136"/>
      <c r="H81" s="82">
        <f t="shared" si="9"/>
        <v>0</v>
      </c>
      <c r="I81" s="82"/>
      <c r="J81" s="84"/>
      <c r="K81" s="6"/>
      <c r="L81" s="6"/>
    </row>
    <row r="82" spans="1:12" s="2" customFormat="1" x14ac:dyDescent="0.3">
      <c r="A82" s="228"/>
      <c r="B82" s="167">
        <v>9.6999999999999993</v>
      </c>
      <c r="C82" s="77" t="s">
        <v>17</v>
      </c>
      <c r="D82" s="137"/>
      <c r="E82" s="134"/>
      <c r="F82" s="57"/>
      <c r="G82" s="136"/>
      <c r="H82" s="82">
        <f t="shared" si="9"/>
        <v>0</v>
      </c>
      <c r="I82" s="82"/>
      <c r="J82" s="84"/>
      <c r="K82" s="6"/>
      <c r="L82" s="6"/>
    </row>
    <row r="83" spans="1:12" s="4" customFormat="1" x14ac:dyDescent="0.3">
      <c r="A83" s="228"/>
      <c r="B83" s="179"/>
      <c r="C83" s="180"/>
      <c r="D83" s="87"/>
      <c r="E83" s="181"/>
      <c r="F83" s="57"/>
      <c r="G83" s="122"/>
      <c r="H83" s="15"/>
      <c r="I83" s="82"/>
      <c r="J83" s="132"/>
      <c r="K83" s="8"/>
      <c r="L83" s="8"/>
    </row>
    <row r="84" spans="1:12" s="4" customFormat="1" thickBot="1" x14ac:dyDescent="0.3">
      <c r="A84" s="228"/>
      <c r="B84" s="340" t="s">
        <v>47</v>
      </c>
      <c r="C84" s="341"/>
      <c r="D84" s="341"/>
      <c r="E84" s="341"/>
      <c r="F84" s="341"/>
      <c r="G84" s="342"/>
      <c r="H84" s="182">
        <f>SUM(H76:H83)</f>
        <v>0</v>
      </c>
      <c r="I84" s="183">
        <f>SUM(I76:I83)</f>
        <v>0</v>
      </c>
      <c r="J84" s="184">
        <f>SUM(J76:J83)</f>
        <v>0</v>
      </c>
      <c r="K84" s="8"/>
      <c r="L84" s="8"/>
    </row>
    <row r="85" spans="1:12" s="2" customFormat="1" x14ac:dyDescent="0.3">
      <c r="A85" s="228"/>
      <c r="B85" s="66">
        <v>10</v>
      </c>
      <c r="C85" s="67" t="s">
        <v>134</v>
      </c>
      <c r="D85" s="160"/>
      <c r="E85" s="69"/>
      <c r="F85" s="70"/>
      <c r="G85" s="191"/>
      <c r="H85" s="161"/>
      <c r="I85" s="162"/>
      <c r="J85" s="70"/>
      <c r="K85" s="6"/>
      <c r="L85" s="6"/>
    </row>
    <row r="86" spans="1:12" s="2" customFormat="1" x14ac:dyDescent="0.3">
      <c r="A86" s="228"/>
      <c r="B86" s="127">
        <v>10.1</v>
      </c>
      <c r="C86" s="163" t="s">
        <v>18</v>
      </c>
      <c r="D86" s="49"/>
      <c r="E86" s="186"/>
      <c r="F86" s="129"/>
      <c r="G86" s="108"/>
      <c r="H86" s="109">
        <f t="shared" ref="H86:H94" si="10">E86*G86</f>
        <v>0</v>
      </c>
      <c r="I86" s="109"/>
      <c r="J86" s="111"/>
      <c r="K86" s="6"/>
      <c r="L86" s="6"/>
    </row>
    <row r="87" spans="1:12" s="2" customFormat="1" x14ac:dyDescent="0.3">
      <c r="A87" s="228"/>
      <c r="B87" s="131">
        <v>10.199999999999999</v>
      </c>
      <c r="C87" s="77" t="s">
        <v>19</v>
      </c>
      <c r="D87" s="137"/>
      <c r="E87" s="56"/>
      <c r="F87" s="135"/>
      <c r="G87" s="136"/>
      <c r="H87" s="82">
        <f t="shared" si="10"/>
        <v>0</v>
      </c>
      <c r="I87" s="82"/>
      <c r="J87" s="84"/>
      <c r="K87" s="6"/>
      <c r="L87" s="6"/>
    </row>
    <row r="88" spans="1:12" s="2" customFormat="1" x14ac:dyDescent="0.3">
      <c r="A88" s="228"/>
      <c r="B88" s="167">
        <v>10.3</v>
      </c>
      <c r="C88" s="77" t="s">
        <v>135</v>
      </c>
      <c r="D88" s="137"/>
      <c r="E88" s="56"/>
      <c r="F88" s="135"/>
      <c r="G88" s="136"/>
      <c r="H88" s="82">
        <f t="shared" si="10"/>
        <v>0</v>
      </c>
      <c r="I88" s="82"/>
      <c r="J88" s="84"/>
      <c r="K88" s="6"/>
      <c r="L88" s="6"/>
    </row>
    <row r="89" spans="1:12" s="2" customFormat="1" x14ac:dyDescent="0.3">
      <c r="A89" s="228"/>
      <c r="B89" s="167">
        <v>10.4</v>
      </c>
      <c r="C89" s="77" t="s">
        <v>136</v>
      </c>
      <c r="D89" s="137"/>
      <c r="E89" s="56"/>
      <c r="F89" s="135"/>
      <c r="G89" s="136"/>
      <c r="H89" s="82">
        <f t="shared" si="10"/>
        <v>0</v>
      </c>
      <c r="I89" s="82"/>
      <c r="J89" s="84"/>
      <c r="K89" s="6"/>
      <c r="L89" s="6"/>
    </row>
    <row r="90" spans="1:12" s="2" customFormat="1" x14ac:dyDescent="0.3">
      <c r="A90" s="228"/>
      <c r="B90" s="167">
        <v>10.5</v>
      </c>
      <c r="C90" s="77" t="s">
        <v>137</v>
      </c>
      <c r="D90" s="137"/>
      <c r="E90" s="56"/>
      <c r="F90" s="135"/>
      <c r="G90" s="136"/>
      <c r="H90" s="82">
        <f t="shared" si="10"/>
        <v>0</v>
      </c>
      <c r="I90" s="82"/>
      <c r="J90" s="84"/>
      <c r="K90" s="6"/>
      <c r="L90" s="6"/>
    </row>
    <row r="91" spans="1:12" s="2" customFormat="1" x14ac:dyDescent="0.3">
      <c r="A91" s="228"/>
      <c r="B91" s="167">
        <v>10.6</v>
      </c>
      <c r="C91" s="77" t="s">
        <v>138</v>
      </c>
      <c r="D91" s="137"/>
      <c r="E91" s="56"/>
      <c r="F91" s="135"/>
      <c r="G91" s="136"/>
      <c r="H91" s="82">
        <f t="shared" si="10"/>
        <v>0</v>
      </c>
      <c r="I91" s="82"/>
      <c r="J91" s="84"/>
      <c r="K91" s="6"/>
      <c r="L91" s="6"/>
    </row>
    <row r="92" spans="1:12" s="2" customFormat="1" x14ac:dyDescent="0.3">
      <c r="A92" s="228"/>
      <c r="B92" s="167">
        <v>10.7</v>
      </c>
      <c r="C92" s="77" t="s">
        <v>20</v>
      </c>
      <c r="D92" s="137"/>
      <c r="E92" s="56"/>
      <c r="F92" s="135"/>
      <c r="G92" s="136"/>
      <c r="H92" s="82">
        <f t="shared" si="10"/>
        <v>0</v>
      </c>
      <c r="I92" s="82"/>
      <c r="J92" s="84"/>
      <c r="K92" s="6"/>
      <c r="L92" s="6"/>
    </row>
    <row r="93" spans="1:12" s="2" customFormat="1" x14ac:dyDescent="0.3">
      <c r="A93" s="228"/>
      <c r="B93" s="167">
        <v>10.8</v>
      </c>
      <c r="C93" s="77" t="s">
        <v>41</v>
      </c>
      <c r="D93" s="137"/>
      <c r="E93" s="56"/>
      <c r="F93" s="135"/>
      <c r="G93" s="136"/>
      <c r="H93" s="82">
        <f t="shared" si="10"/>
        <v>0</v>
      </c>
      <c r="I93" s="82"/>
      <c r="J93" s="84"/>
      <c r="K93" s="6"/>
      <c r="L93" s="6"/>
    </row>
    <row r="94" spans="1:12" s="2" customFormat="1" x14ac:dyDescent="0.3">
      <c r="A94" s="228"/>
      <c r="B94" s="288">
        <v>10.9</v>
      </c>
      <c r="C94" s="227" t="s">
        <v>63</v>
      </c>
      <c r="D94" s="137"/>
      <c r="E94" s="56"/>
      <c r="F94" s="135"/>
      <c r="G94" s="136"/>
      <c r="H94" s="82">
        <f t="shared" si="10"/>
        <v>0</v>
      </c>
      <c r="I94" s="82"/>
      <c r="J94" s="207"/>
      <c r="K94" s="6"/>
      <c r="L94" s="6"/>
    </row>
    <row r="95" spans="1:12" s="2" customFormat="1" x14ac:dyDescent="0.3">
      <c r="A95" s="228"/>
      <c r="B95" s="167"/>
      <c r="C95" s="77"/>
      <c r="D95" s="137"/>
      <c r="E95" s="56"/>
      <c r="F95" s="135"/>
      <c r="G95" s="136"/>
      <c r="H95" s="192"/>
      <c r="I95" s="82"/>
      <c r="J95" s="132"/>
      <c r="K95" s="6"/>
      <c r="L95" s="6"/>
    </row>
    <row r="96" spans="1:12" s="2" customFormat="1" ht="15" thickBot="1" x14ac:dyDescent="0.35">
      <c r="A96" s="228"/>
      <c r="B96" s="340" t="s">
        <v>47</v>
      </c>
      <c r="C96" s="341"/>
      <c r="D96" s="341"/>
      <c r="E96" s="341"/>
      <c r="F96" s="341"/>
      <c r="G96" s="341"/>
      <c r="H96" s="151">
        <f>SUM(H86:H95)</f>
        <v>0</v>
      </c>
      <c r="I96" s="190">
        <f>SUM(I86:I95)</f>
        <v>0</v>
      </c>
      <c r="J96" s="141">
        <f>SUM(J86:J95)</f>
        <v>0</v>
      </c>
      <c r="K96" s="6"/>
      <c r="L96" s="6"/>
    </row>
    <row r="97" spans="1:12" s="2" customFormat="1" x14ac:dyDescent="0.3">
      <c r="A97" s="228"/>
      <c r="B97" s="66">
        <v>11</v>
      </c>
      <c r="C97" s="67" t="s">
        <v>139</v>
      </c>
      <c r="D97" s="68"/>
      <c r="E97" s="69"/>
      <c r="F97" s="70"/>
      <c r="G97" s="73"/>
      <c r="H97" s="103"/>
      <c r="I97" s="72"/>
      <c r="J97" s="73"/>
      <c r="K97" s="6"/>
      <c r="L97" s="6"/>
    </row>
    <row r="98" spans="1:12" s="2" customFormat="1" x14ac:dyDescent="0.3">
      <c r="A98" s="228"/>
      <c r="B98" s="170">
        <v>11.1</v>
      </c>
      <c r="C98" s="163" t="s">
        <v>21</v>
      </c>
      <c r="D98" s="193"/>
      <c r="E98" s="186"/>
      <c r="F98" s="165"/>
      <c r="G98" s="108"/>
      <c r="H98" s="109">
        <f t="shared" ref="H98:H102" si="11">E98*G98</f>
        <v>0</v>
      </c>
      <c r="I98" s="194"/>
      <c r="J98" s="111"/>
      <c r="K98" s="6"/>
      <c r="L98" s="6"/>
    </row>
    <row r="99" spans="1:12" s="2" customFormat="1" x14ac:dyDescent="0.3">
      <c r="A99" s="228"/>
      <c r="B99" s="167">
        <v>11.2</v>
      </c>
      <c r="C99" s="77" t="s">
        <v>142</v>
      </c>
      <c r="D99" s="137"/>
      <c r="E99" s="56"/>
      <c r="F99" s="139"/>
      <c r="G99" s="136"/>
      <c r="H99" s="82">
        <f t="shared" si="11"/>
        <v>0</v>
      </c>
      <c r="I99" s="82"/>
      <c r="J99" s="84"/>
      <c r="K99" s="6"/>
      <c r="L99" s="6"/>
    </row>
    <row r="100" spans="1:12" s="2" customFormat="1" x14ac:dyDescent="0.3">
      <c r="A100" s="228"/>
      <c r="B100" s="167">
        <v>11.3</v>
      </c>
      <c r="C100" s="77" t="s">
        <v>143</v>
      </c>
      <c r="D100" s="187"/>
      <c r="E100" s="56"/>
      <c r="F100" s="139"/>
      <c r="G100" s="136"/>
      <c r="H100" s="82">
        <f t="shared" si="11"/>
        <v>0</v>
      </c>
      <c r="I100" s="188"/>
      <c r="J100" s="84"/>
      <c r="K100" s="6"/>
      <c r="L100" s="6"/>
    </row>
    <row r="101" spans="1:12" s="2" customFormat="1" x14ac:dyDescent="0.3">
      <c r="A101" s="228"/>
      <c r="B101" s="167">
        <v>11.4</v>
      </c>
      <c r="C101" s="77" t="s">
        <v>144</v>
      </c>
      <c r="D101" s="187"/>
      <c r="E101" s="56"/>
      <c r="F101" s="139"/>
      <c r="G101" s="136"/>
      <c r="H101" s="82">
        <f t="shared" si="11"/>
        <v>0</v>
      </c>
      <c r="I101" s="188"/>
      <c r="J101" s="84"/>
      <c r="K101" s="6"/>
      <c r="L101" s="6"/>
    </row>
    <row r="102" spans="1:12" s="262" customFormat="1" x14ac:dyDescent="0.3">
      <c r="A102" s="228"/>
      <c r="B102" s="167">
        <v>11.5</v>
      </c>
      <c r="C102" s="77" t="s">
        <v>145</v>
      </c>
      <c r="D102" s="187"/>
      <c r="E102" s="56"/>
      <c r="F102" s="139"/>
      <c r="G102" s="136"/>
      <c r="H102" s="82">
        <f t="shared" si="11"/>
        <v>0</v>
      </c>
      <c r="I102" s="188"/>
      <c r="J102" s="207"/>
      <c r="K102" s="6"/>
      <c r="L102" s="6"/>
    </row>
    <row r="103" spans="1:12" s="2" customFormat="1" x14ac:dyDescent="0.3">
      <c r="A103" s="228"/>
      <c r="B103" s="167"/>
      <c r="C103" s="180"/>
      <c r="D103" s="195"/>
      <c r="E103" s="56"/>
      <c r="F103" s="89"/>
      <c r="G103" s="136"/>
      <c r="H103" s="126"/>
      <c r="I103" s="196"/>
      <c r="J103" s="189"/>
      <c r="K103" s="6"/>
      <c r="L103" s="6"/>
    </row>
    <row r="104" spans="1:12" s="2" customFormat="1" ht="15" thickBot="1" x14ac:dyDescent="0.35">
      <c r="A104" s="228"/>
      <c r="B104" s="340" t="s">
        <v>47</v>
      </c>
      <c r="C104" s="341"/>
      <c r="D104" s="341"/>
      <c r="E104" s="341"/>
      <c r="F104" s="341"/>
      <c r="G104" s="341"/>
      <c r="H104" s="151">
        <f>SUM(H98:H103)</f>
        <v>0</v>
      </c>
      <c r="I104" s="190">
        <f>SUM(I98:I103)</f>
        <v>0</v>
      </c>
      <c r="J104" s="141">
        <f>SUM(J98:J103)</f>
        <v>0</v>
      </c>
      <c r="K104" s="6"/>
      <c r="L104" s="6"/>
    </row>
    <row r="105" spans="1:12" s="2" customFormat="1" x14ac:dyDescent="0.3">
      <c r="A105" s="228"/>
      <c r="B105" s="66">
        <v>12</v>
      </c>
      <c r="C105" s="67" t="s">
        <v>26</v>
      </c>
      <c r="D105" s="68"/>
      <c r="E105" s="69"/>
      <c r="F105" s="70"/>
      <c r="G105" s="73"/>
      <c r="H105" s="268"/>
      <c r="I105" s="72"/>
      <c r="J105" s="73"/>
      <c r="K105" s="6"/>
      <c r="L105" s="6"/>
    </row>
    <row r="106" spans="1:12" s="2" customFormat="1" x14ac:dyDescent="0.3">
      <c r="A106" s="228"/>
      <c r="B106" s="127">
        <v>12.1</v>
      </c>
      <c r="C106" s="278" t="s">
        <v>140</v>
      </c>
      <c r="D106" s="75"/>
      <c r="E106" s="128"/>
      <c r="F106" s="177"/>
      <c r="G106" s="269"/>
      <c r="H106" s="272">
        <f t="shared" ref="H106:H110" si="12">E106*G106</f>
        <v>0</v>
      </c>
      <c r="I106" s="267"/>
      <c r="J106" s="197"/>
      <c r="K106" s="6"/>
      <c r="L106" s="6"/>
    </row>
    <row r="107" spans="1:12" s="212" customFormat="1" x14ac:dyDescent="0.3">
      <c r="A107" s="228"/>
      <c r="B107" s="131">
        <v>12.2</v>
      </c>
      <c r="C107" s="14" t="s">
        <v>94</v>
      </c>
      <c r="D107" s="14"/>
      <c r="E107" s="134"/>
      <c r="F107" s="210"/>
      <c r="G107" s="270"/>
      <c r="H107" s="273">
        <f t="shared" si="12"/>
        <v>0</v>
      </c>
      <c r="I107" s="43"/>
      <c r="J107" s="211"/>
      <c r="K107" s="6"/>
      <c r="L107" s="6"/>
    </row>
    <row r="108" spans="1:12" s="212" customFormat="1" x14ac:dyDescent="0.3">
      <c r="A108" s="228"/>
      <c r="B108" s="131">
        <v>12.3</v>
      </c>
      <c r="C108" s="14" t="s">
        <v>95</v>
      </c>
      <c r="D108" s="14"/>
      <c r="E108" s="134"/>
      <c r="F108" s="210"/>
      <c r="G108" s="270"/>
      <c r="H108" s="273">
        <f t="shared" si="12"/>
        <v>0</v>
      </c>
      <c r="I108" s="43"/>
      <c r="J108" s="211"/>
      <c r="K108" s="6"/>
      <c r="L108" s="6"/>
    </row>
    <row r="109" spans="1:12" s="212" customFormat="1" x14ac:dyDescent="0.3">
      <c r="A109" s="228"/>
      <c r="B109" s="131">
        <v>12.4</v>
      </c>
      <c r="C109" s="14" t="s">
        <v>96</v>
      </c>
      <c r="D109" s="14"/>
      <c r="E109" s="134"/>
      <c r="F109" s="210"/>
      <c r="G109" s="270"/>
      <c r="H109" s="273">
        <f t="shared" si="12"/>
        <v>0</v>
      </c>
      <c r="I109" s="43"/>
      <c r="J109" s="211"/>
      <c r="K109" s="6"/>
      <c r="L109" s="6"/>
    </row>
    <row r="110" spans="1:12" s="212" customFormat="1" x14ac:dyDescent="0.3">
      <c r="A110" s="228"/>
      <c r="B110" s="131">
        <v>12.5</v>
      </c>
      <c r="C110" s="14" t="s">
        <v>97</v>
      </c>
      <c r="D110" s="14"/>
      <c r="E110" s="134"/>
      <c r="F110" s="210"/>
      <c r="G110" s="270"/>
      <c r="H110" s="273">
        <f t="shared" si="12"/>
        <v>0</v>
      </c>
      <c r="I110" s="43"/>
      <c r="J110" s="211"/>
      <c r="K110" s="6"/>
      <c r="L110" s="6"/>
    </row>
    <row r="111" spans="1:12" s="2" customFormat="1" x14ac:dyDescent="0.3">
      <c r="A111" s="228"/>
      <c r="B111" s="131"/>
      <c r="C111" s="14"/>
      <c r="D111" s="14"/>
      <c r="E111" s="134"/>
      <c r="F111" s="57"/>
      <c r="G111" s="271"/>
      <c r="H111" s="274"/>
      <c r="I111" s="43"/>
      <c r="J111" s="132"/>
      <c r="K111" s="6"/>
      <c r="L111" s="6"/>
    </row>
    <row r="112" spans="1:12" s="2" customFormat="1" ht="15" thickBot="1" x14ac:dyDescent="0.35">
      <c r="B112" s="340" t="s">
        <v>47</v>
      </c>
      <c r="C112" s="341"/>
      <c r="D112" s="341"/>
      <c r="E112" s="341"/>
      <c r="F112" s="341"/>
      <c r="G112" s="342"/>
      <c r="H112" s="151">
        <f>SUM(H106:H111)</f>
        <v>0</v>
      </c>
      <c r="I112" s="190">
        <f>SUM(I106:I111)</f>
        <v>0</v>
      </c>
      <c r="J112" s="141">
        <f>SUM(J106:J111)</f>
        <v>0</v>
      </c>
      <c r="K112" s="6"/>
      <c r="L112" s="6"/>
    </row>
    <row r="113" spans="1:12" s="2" customFormat="1" x14ac:dyDescent="0.3">
      <c r="B113" s="66">
        <v>13</v>
      </c>
      <c r="C113" s="67" t="s">
        <v>42</v>
      </c>
      <c r="D113" s="160"/>
      <c r="E113" s="69"/>
      <c r="F113" s="70"/>
      <c r="G113" s="70"/>
      <c r="H113" s="161"/>
      <c r="I113" s="162"/>
      <c r="J113" s="70"/>
      <c r="K113" s="6"/>
      <c r="L113" s="6"/>
    </row>
    <row r="114" spans="1:12" s="2" customFormat="1" x14ac:dyDescent="0.3">
      <c r="A114" s="228"/>
      <c r="B114" s="170">
        <v>13.1</v>
      </c>
      <c r="C114" s="163" t="s">
        <v>132</v>
      </c>
      <c r="D114" s="49"/>
      <c r="E114" s="186"/>
      <c r="F114" s="165"/>
      <c r="G114" s="108"/>
      <c r="H114" s="109">
        <f t="shared" ref="H114:H118" si="13">E114*G114</f>
        <v>0</v>
      </c>
      <c r="I114" s="109"/>
      <c r="J114" s="197"/>
      <c r="K114" s="6"/>
      <c r="L114" s="6"/>
    </row>
    <row r="115" spans="1:12" s="2" customFormat="1" x14ac:dyDescent="0.3">
      <c r="A115" s="228"/>
      <c r="B115" s="167">
        <v>13.2</v>
      </c>
      <c r="C115" s="232" t="s">
        <v>22</v>
      </c>
      <c r="D115" s="137"/>
      <c r="E115" s="56"/>
      <c r="F115" s="139"/>
      <c r="G115" s="136"/>
      <c r="H115" s="82">
        <f t="shared" si="13"/>
        <v>0</v>
      </c>
      <c r="I115" s="82"/>
      <c r="J115" s="132"/>
      <c r="K115" s="6"/>
      <c r="L115" s="6"/>
    </row>
    <row r="116" spans="1:12" s="2" customFormat="1" x14ac:dyDescent="0.3">
      <c r="A116" s="228"/>
      <c r="B116" s="167">
        <v>13.3</v>
      </c>
      <c r="C116" s="77" t="s">
        <v>23</v>
      </c>
      <c r="D116" s="137"/>
      <c r="E116" s="56"/>
      <c r="F116" s="139"/>
      <c r="G116" s="136"/>
      <c r="H116" s="82">
        <f t="shared" si="13"/>
        <v>0</v>
      </c>
      <c r="I116" s="82"/>
      <c r="J116" s="132"/>
      <c r="K116" s="6"/>
      <c r="L116" s="6"/>
    </row>
    <row r="117" spans="1:12" s="2" customFormat="1" x14ac:dyDescent="0.3">
      <c r="A117" s="228"/>
      <c r="B117" s="167">
        <v>13.4</v>
      </c>
      <c r="C117" s="77" t="s">
        <v>24</v>
      </c>
      <c r="D117" s="137"/>
      <c r="E117" s="56"/>
      <c r="F117" s="139"/>
      <c r="G117" s="136"/>
      <c r="H117" s="82">
        <f t="shared" si="13"/>
        <v>0</v>
      </c>
      <c r="I117" s="82"/>
      <c r="J117" s="132"/>
      <c r="K117" s="6"/>
      <c r="L117" s="6"/>
    </row>
    <row r="118" spans="1:12" s="2" customFormat="1" x14ac:dyDescent="0.3">
      <c r="A118" s="228"/>
      <c r="B118" s="167">
        <v>13.5</v>
      </c>
      <c r="C118" s="77" t="s">
        <v>25</v>
      </c>
      <c r="D118" s="137"/>
      <c r="E118" s="56"/>
      <c r="F118" s="139"/>
      <c r="G118" s="136"/>
      <c r="H118" s="82">
        <f t="shared" si="13"/>
        <v>0</v>
      </c>
      <c r="I118" s="82"/>
      <c r="J118" s="132"/>
      <c r="K118" s="6"/>
      <c r="L118" s="6"/>
    </row>
    <row r="119" spans="1:12" s="2" customFormat="1" x14ac:dyDescent="0.3">
      <c r="A119" s="228"/>
      <c r="B119" s="167">
        <v>13.6</v>
      </c>
      <c r="C119" s="77" t="s">
        <v>130</v>
      </c>
      <c r="D119" s="137"/>
      <c r="E119" s="56"/>
      <c r="F119" s="139"/>
      <c r="G119" s="136"/>
      <c r="H119" s="58">
        <f>E119*G119</f>
        <v>0</v>
      </c>
      <c r="I119" s="82"/>
      <c r="J119" s="209"/>
      <c r="K119" s="6"/>
      <c r="L119" s="6"/>
    </row>
    <row r="120" spans="1:12" s="262" customFormat="1" x14ac:dyDescent="0.3">
      <c r="A120" s="228"/>
      <c r="B120" s="167">
        <v>13.7</v>
      </c>
      <c r="C120" s="77" t="s">
        <v>131</v>
      </c>
      <c r="D120" s="137"/>
      <c r="E120" s="56"/>
      <c r="F120" s="139"/>
      <c r="G120" s="136"/>
      <c r="H120" s="266"/>
      <c r="I120" s="82"/>
      <c r="J120" s="265"/>
      <c r="K120" s="6"/>
      <c r="L120" s="6"/>
    </row>
    <row r="121" spans="1:12" s="2" customFormat="1" x14ac:dyDescent="0.3">
      <c r="A121" s="228"/>
      <c r="B121" s="167"/>
      <c r="C121" s="198"/>
      <c r="D121" s="195"/>
      <c r="E121" s="56"/>
      <c r="F121" s="89"/>
      <c r="G121" s="122"/>
      <c r="H121" s="47"/>
      <c r="I121" s="196"/>
      <c r="J121" s="189"/>
      <c r="K121" s="6"/>
      <c r="L121" s="6"/>
    </row>
    <row r="122" spans="1:12" s="2" customFormat="1" ht="15" thickBot="1" x14ac:dyDescent="0.35">
      <c r="A122" s="228"/>
      <c r="B122" s="340" t="s">
        <v>47</v>
      </c>
      <c r="C122" s="341"/>
      <c r="D122" s="341"/>
      <c r="E122" s="341"/>
      <c r="F122" s="341"/>
      <c r="G122" s="342"/>
      <c r="H122" s="151">
        <f>SUM(H114:H121)</f>
        <v>0</v>
      </c>
      <c r="I122" s="190">
        <f>SUM(I114:I121)</f>
        <v>0</v>
      </c>
      <c r="J122" s="141">
        <f>SUM(J114:J121)</f>
        <v>0</v>
      </c>
      <c r="K122" s="6"/>
      <c r="L122" s="6"/>
    </row>
    <row r="123" spans="1:12" s="2" customFormat="1" ht="13.5" customHeight="1" x14ac:dyDescent="0.3">
      <c r="A123" s="228"/>
      <c r="B123" s="66">
        <v>14</v>
      </c>
      <c r="C123" s="67" t="s">
        <v>60</v>
      </c>
      <c r="D123" s="68"/>
      <c r="E123" s="275"/>
      <c r="F123" s="70"/>
      <c r="G123" s="73"/>
      <c r="H123" s="103"/>
      <c r="I123" s="72"/>
      <c r="J123" s="73"/>
      <c r="K123" s="6"/>
      <c r="L123" s="6"/>
    </row>
    <row r="124" spans="1:12" s="2" customFormat="1" x14ac:dyDescent="0.3">
      <c r="A124" s="228"/>
      <c r="B124" s="127">
        <v>14.2</v>
      </c>
      <c r="C124" s="75" t="s">
        <v>59</v>
      </c>
      <c r="D124" s="75"/>
      <c r="E124" s="134"/>
      <c r="F124" s="204"/>
      <c r="G124" s="108"/>
      <c r="H124" s="109">
        <f>E124*G124</f>
        <v>0</v>
      </c>
      <c r="I124" s="109"/>
      <c r="J124" s="205"/>
      <c r="K124" s="6"/>
      <c r="L124" s="6"/>
    </row>
    <row r="125" spans="1:12" s="2" customFormat="1" x14ac:dyDescent="0.3">
      <c r="A125" s="228"/>
      <c r="B125" s="131">
        <v>14.2</v>
      </c>
      <c r="C125" s="14" t="s">
        <v>59</v>
      </c>
      <c r="D125" s="14"/>
      <c r="E125" s="134"/>
      <c r="F125" s="202"/>
      <c r="G125" s="136"/>
      <c r="H125" s="58">
        <f>E125*G125</f>
        <v>0</v>
      </c>
      <c r="I125" s="82"/>
      <c r="J125" s="203"/>
      <c r="K125" s="6"/>
      <c r="L125" s="6"/>
    </row>
    <row r="126" spans="1:12" s="2" customFormat="1" x14ac:dyDescent="0.3">
      <c r="A126" s="228"/>
      <c r="B126" s="131"/>
      <c r="C126" s="14"/>
      <c r="D126" s="14"/>
      <c r="E126" s="134"/>
      <c r="F126" s="202"/>
      <c r="G126" s="136"/>
      <c r="H126" s="15"/>
      <c r="I126" s="82"/>
      <c r="J126" s="203"/>
      <c r="K126" s="6"/>
      <c r="L126" s="6"/>
    </row>
    <row r="127" spans="1:12" s="2" customFormat="1" ht="15" thickBot="1" x14ac:dyDescent="0.35">
      <c r="A127" s="228"/>
      <c r="B127" s="340" t="s">
        <v>47</v>
      </c>
      <c r="C127" s="341"/>
      <c r="D127" s="341"/>
      <c r="E127" s="341"/>
      <c r="F127" s="341"/>
      <c r="G127" s="342"/>
      <c r="H127" s="151">
        <f>SUM(H124:H126)</f>
        <v>0</v>
      </c>
      <c r="I127" s="190">
        <f>SUM(I124:I126)</f>
        <v>0</v>
      </c>
      <c r="J127" s="141">
        <f>SUM(J124:J126)</f>
        <v>0</v>
      </c>
      <c r="K127" s="6"/>
      <c r="L127" s="6"/>
    </row>
    <row r="128" spans="1:12" s="2" customFormat="1" ht="13.5" customHeight="1" x14ac:dyDescent="0.3">
      <c r="A128" s="228"/>
      <c r="B128" s="66">
        <v>15</v>
      </c>
      <c r="C128" s="67" t="s">
        <v>133</v>
      </c>
      <c r="D128" s="68"/>
      <c r="E128" s="276"/>
      <c r="F128" s="277"/>
      <c r="G128" s="73"/>
      <c r="H128" s="103"/>
      <c r="I128" s="72"/>
      <c r="J128" s="73"/>
      <c r="K128" s="6"/>
      <c r="L128" s="6"/>
    </row>
    <row r="129" spans="1:12" s="2" customFormat="1" x14ac:dyDescent="0.3">
      <c r="A129" s="332"/>
      <c r="B129" s="127">
        <v>15.1</v>
      </c>
      <c r="C129" s="231" t="s">
        <v>64</v>
      </c>
      <c r="D129" s="75"/>
      <c r="E129" s="134"/>
      <c r="F129" s="210"/>
      <c r="G129" s="108"/>
      <c r="H129" s="109">
        <f>E129*G129</f>
        <v>0</v>
      </c>
      <c r="I129" s="109"/>
      <c r="J129" s="197"/>
      <c r="K129" s="6"/>
      <c r="L129" s="6"/>
    </row>
    <row r="130" spans="1:12" s="2" customFormat="1" x14ac:dyDescent="0.3">
      <c r="A130" s="332"/>
      <c r="B130" s="131">
        <v>15.2</v>
      </c>
      <c r="C130" s="14" t="s">
        <v>66</v>
      </c>
      <c r="D130" s="14"/>
      <c r="E130" s="134"/>
      <c r="F130" s="57"/>
      <c r="G130" s="136"/>
      <c r="H130" s="15">
        <f>E130*G130</f>
        <v>0</v>
      </c>
      <c r="I130" s="82"/>
      <c r="J130" s="132"/>
      <c r="K130" s="6"/>
      <c r="L130" s="6"/>
    </row>
    <row r="131" spans="1:12" s="262" customFormat="1" x14ac:dyDescent="0.3">
      <c r="A131" s="283"/>
      <c r="B131" s="131"/>
      <c r="C131" s="14"/>
      <c r="D131" s="14"/>
      <c r="E131" s="134"/>
      <c r="F131" s="264"/>
      <c r="G131" s="136"/>
      <c r="H131" s="15"/>
      <c r="I131" s="82"/>
      <c r="J131" s="265"/>
      <c r="K131" s="6"/>
      <c r="L131" s="6"/>
    </row>
    <row r="132" spans="1:12" s="2" customFormat="1" x14ac:dyDescent="0.3">
      <c r="B132" s="354" t="s">
        <v>47</v>
      </c>
      <c r="C132" s="355"/>
      <c r="D132" s="355"/>
      <c r="E132" s="355"/>
      <c r="F132" s="355"/>
      <c r="G132" s="356"/>
      <c r="H132" s="284">
        <f>SUM(H129:H131)</f>
        <v>0</v>
      </c>
      <c r="I132" s="185">
        <f>SUM(I129:I130)</f>
        <v>0</v>
      </c>
      <c r="J132" s="108">
        <f>SUM(J129:J130)</f>
        <v>0</v>
      </c>
      <c r="K132" s="6"/>
      <c r="L132" s="6"/>
    </row>
    <row r="133" spans="1:12" s="262" customFormat="1" ht="15" thickBot="1" x14ac:dyDescent="0.35">
      <c r="B133" s="345" t="s">
        <v>141</v>
      </c>
      <c r="C133" s="346"/>
      <c r="D133" s="346"/>
      <c r="E133" s="346"/>
      <c r="F133" s="346"/>
      <c r="G133" s="347"/>
      <c r="H133" s="285">
        <f>H16+H24+H37+H52+H57+H63+H69+H74+H84+H96+H104+H112+H122+H127+H132</f>
        <v>0</v>
      </c>
      <c r="I133" s="286"/>
      <c r="J133" s="287"/>
      <c r="K133" s="6"/>
      <c r="L133" s="6"/>
    </row>
    <row r="134" spans="1:12" s="2" customFormat="1" ht="13.5" x14ac:dyDescent="0.25">
      <c r="B134" s="66">
        <v>16</v>
      </c>
      <c r="C134" s="67" t="s">
        <v>54</v>
      </c>
      <c r="D134" s="68"/>
      <c r="E134" s="335"/>
      <c r="F134" s="336"/>
      <c r="G134" s="337"/>
      <c r="H134" s="103"/>
      <c r="I134" s="72"/>
      <c r="J134" s="73"/>
      <c r="K134" s="6"/>
      <c r="L134" s="6"/>
    </row>
    <row r="135" spans="1:12" s="2" customFormat="1" x14ac:dyDescent="0.3">
      <c r="A135" s="332"/>
      <c r="B135" s="127">
        <v>16.100000000000001</v>
      </c>
      <c r="C135" s="231" t="s">
        <v>65</v>
      </c>
      <c r="D135" s="333"/>
      <c r="E135" s="333"/>
      <c r="F135" s="333"/>
      <c r="G135" s="334"/>
      <c r="H135" s="199">
        <f>(H133)*0.05</f>
        <v>0</v>
      </c>
      <c r="I135" s="185">
        <f>H135</f>
        <v>0</v>
      </c>
      <c r="J135" s="165"/>
      <c r="K135" s="6"/>
      <c r="L135" s="6"/>
    </row>
    <row r="136" spans="1:12" s="2" customFormat="1" ht="13.5" x14ac:dyDescent="0.25">
      <c r="A136" s="332"/>
      <c r="B136" s="33"/>
      <c r="C136" s="53"/>
      <c r="D136" s="306"/>
      <c r="E136" s="306"/>
      <c r="F136" s="306"/>
      <c r="G136" s="307"/>
      <c r="H136" s="38"/>
      <c r="I136" s="118"/>
      <c r="J136" s="159"/>
      <c r="K136" s="6"/>
      <c r="L136" s="6"/>
    </row>
    <row r="137" spans="1:12" s="2" customFormat="1" ht="15" thickBot="1" x14ac:dyDescent="0.35">
      <c r="B137" s="340" t="s">
        <v>47</v>
      </c>
      <c r="C137" s="341"/>
      <c r="D137" s="341"/>
      <c r="E137" s="341"/>
      <c r="F137" s="341"/>
      <c r="G137" s="342"/>
      <c r="H137" s="200">
        <f>H135</f>
        <v>0</v>
      </c>
      <c r="I137" s="190">
        <f>SUM(I135:I136)</f>
        <v>0</v>
      </c>
      <c r="J137" s="141">
        <f>SUM(J135:J136)</f>
        <v>0</v>
      </c>
      <c r="K137" s="6"/>
      <c r="L137" s="6"/>
    </row>
    <row r="138" spans="1:12" s="2" customFormat="1" ht="12.75" thickTop="1" x14ac:dyDescent="0.2">
      <c r="A138" s="332"/>
      <c r="B138" s="348" t="s">
        <v>28</v>
      </c>
      <c r="C138" s="349"/>
      <c r="D138" s="349"/>
      <c r="E138" s="349"/>
      <c r="F138" s="349"/>
      <c r="G138" s="350"/>
      <c r="H138" s="343">
        <f>H133+H137</f>
        <v>0</v>
      </c>
      <c r="I138" s="357"/>
      <c r="J138" s="359"/>
      <c r="K138" s="6"/>
      <c r="L138" s="6"/>
    </row>
    <row r="139" spans="1:12" s="2" customFormat="1" ht="12.75" thickBot="1" x14ac:dyDescent="0.25">
      <c r="A139" s="332"/>
      <c r="B139" s="351"/>
      <c r="C139" s="352"/>
      <c r="D139" s="352"/>
      <c r="E139" s="352"/>
      <c r="F139" s="352"/>
      <c r="G139" s="353"/>
      <c r="H139" s="344"/>
      <c r="I139" s="358"/>
      <c r="J139" s="360"/>
      <c r="K139" s="6"/>
      <c r="L139" s="6"/>
    </row>
    <row r="140" spans="1:12" s="2" customFormat="1" x14ac:dyDescent="0.3">
      <c r="B140" s="24"/>
      <c r="C140" s="14"/>
      <c r="D140" s="14"/>
      <c r="E140" s="56"/>
      <c r="F140" s="57"/>
      <c r="G140" s="57"/>
      <c r="H140" s="15"/>
      <c r="I140" s="58"/>
      <c r="J140" s="57"/>
      <c r="K140" s="6"/>
      <c r="L140" s="6"/>
    </row>
    <row r="141" spans="1:12" s="2" customFormat="1" x14ac:dyDescent="0.3">
      <c r="B141" s="24"/>
      <c r="C141" s="14"/>
      <c r="D141" s="14"/>
      <c r="E141" s="56"/>
      <c r="F141" s="57"/>
      <c r="G141" s="57"/>
      <c r="H141" s="15"/>
      <c r="I141" s="58"/>
      <c r="J141" s="57"/>
      <c r="K141" s="6"/>
      <c r="L141" s="6"/>
    </row>
    <row r="142" spans="1:12" s="2" customFormat="1" x14ac:dyDescent="0.3">
      <c r="B142" s="24"/>
      <c r="C142" s="14"/>
      <c r="D142" s="14"/>
      <c r="E142" s="56"/>
      <c r="F142" s="57"/>
      <c r="G142" s="57"/>
      <c r="H142" s="15"/>
      <c r="I142" s="58"/>
      <c r="J142" s="57"/>
      <c r="K142" s="6"/>
      <c r="L142" s="6"/>
    </row>
    <row r="143" spans="1:12" s="2" customFormat="1" x14ac:dyDescent="0.3">
      <c r="B143" s="24"/>
      <c r="C143" s="14"/>
      <c r="D143" s="14"/>
      <c r="E143" s="56"/>
      <c r="F143" s="57"/>
      <c r="G143" s="57"/>
      <c r="H143" s="15"/>
      <c r="I143" s="58"/>
      <c r="J143" s="57"/>
      <c r="K143" s="6"/>
      <c r="L143" s="6"/>
    </row>
    <row r="144" spans="1:12" s="2" customFormat="1" x14ac:dyDescent="0.3">
      <c r="B144" s="24"/>
      <c r="C144" s="14"/>
      <c r="D144" s="14"/>
      <c r="E144" s="56"/>
      <c r="F144" s="57"/>
      <c r="G144" s="57"/>
      <c r="H144" s="15"/>
      <c r="I144" s="58"/>
      <c r="J144" s="57"/>
      <c r="K144" s="6"/>
      <c r="L144" s="6"/>
    </row>
    <row r="145" spans="2:12" s="2" customFormat="1" x14ac:dyDescent="0.3">
      <c r="B145" s="24"/>
      <c r="C145" s="14"/>
      <c r="D145" s="14"/>
      <c r="E145" s="56"/>
      <c r="F145" s="57"/>
      <c r="G145" s="57"/>
      <c r="H145" s="15"/>
      <c r="I145" s="58"/>
      <c r="J145" s="57"/>
      <c r="K145" s="6"/>
      <c r="L145" s="6"/>
    </row>
    <row r="146" spans="2:12" s="2" customFormat="1" x14ac:dyDescent="0.3">
      <c r="B146" s="24"/>
      <c r="C146" s="14"/>
      <c r="D146" s="14"/>
      <c r="E146" s="56"/>
      <c r="F146" s="57"/>
      <c r="G146" s="57"/>
      <c r="H146" s="15"/>
      <c r="I146" s="58"/>
      <c r="J146" s="57"/>
      <c r="K146" s="6"/>
      <c r="L146" s="6"/>
    </row>
    <row r="147" spans="2:12" s="2" customFormat="1" x14ac:dyDescent="0.3">
      <c r="B147" s="24"/>
      <c r="C147" s="14"/>
      <c r="D147" s="14"/>
      <c r="E147" s="56"/>
      <c r="F147" s="57"/>
      <c r="G147" s="57"/>
      <c r="H147" s="15"/>
      <c r="I147" s="58"/>
      <c r="J147" s="57"/>
      <c r="K147" s="6"/>
      <c r="L147" s="6"/>
    </row>
    <row r="148" spans="2:12" s="2" customFormat="1" x14ac:dyDescent="0.3">
      <c r="B148" s="24"/>
      <c r="C148" s="14"/>
      <c r="D148" s="14"/>
      <c r="E148" s="56"/>
      <c r="F148" s="57"/>
      <c r="G148" s="57"/>
      <c r="H148" s="15"/>
      <c r="I148" s="58"/>
      <c r="J148" s="57"/>
      <c r="K148" s="6"/>
      <c r="L148" s="6"/>
    </row>
    <row r="149" spans="2:12" s="2" customFormat="1" x14ac:dyDescent="0.3">
      <c r="B149" s="24"/>
      <c r="C149" s="14"/>
      <c r="D149" s="14"/>
      <c r="E149" s="56"/>
      <c r="F149" s="57"/>
      <c r="G149" s="57"/>
      <c r="H149" s="15"/>
      <c r="I149" s="58"/>
      <c r="J149" s="57"/>
      <c r="K149" s="6"/>
      <c r="L149" s="6"/>
    </row>
    <row r="150" spans="2:12" s="2" customFormat="1" x14ac:dyDescent="0.3">
      <c r="B150" s="24"/>
      <c r="C150" s="14"/>
      <c r="D150" s="14"/>
      <c r="E150" s="56"/>
      <c r="F150" s="57"/>
      <c r="G150" s="57"/>
      <c r="H150" s="15"/>
      <c r="I150" s="58"/>
      <c r="J150" s="57"/>
      <c r="K150" s="6"/>
      <c r="L150" s="6"/>
    </row>
    <row r="151" spans="2:12" s="2" customFormat="1" x14ac:dyDescent="0.3">
      <c r="B151" s="24"/>
      <c r="C151" s="14"/>
      <c r="D151" s="14"/>
      <c r="E151" s="56"/>
      <c r="F151" s="57"/>
      <c r="G151" s="57"/>
      <c r="H151" s="15"/>
      <c r="I151" s="58"/>
      <c r="J151" s="57"/>
      <c r="K151" s="6"/>
      <c r="L151" s="6"/>
    </row>
    <row r="152" spans="2:12" s="2" customFormat="1" x14ac:dyDescent="0.3">
      <c r="B152" s="24"/>
      <c r="C152" s="14"/>
      <c r="D152" s="14"/>
      <c r="E152" s="56"/>
      <c r="F152" s="57"/>
      <c r="G152" s="57"/>
      <c r="H152" s="15"/>
      <c r="I152" s="58"/>
      <c r="J152" s="57"/>
      <c r="K152" s="6"/>
      <c r="L152" s="6"/>
    </row>
    <row r="153" spans="2:12" s="2" customFormat="1" x14ac:dyDescent="0.3">
      <c r="B153" s="24"/>
      <c r="C153" s="14"/>
      <c r="D153" s="14"/>
      <c r="E153" s="56"/>
      <c r="F153" s="57"/>
      <c r="G153" s="57"/>
      <c r="H153" s="15"/>
      <c r="I153" s="58"/>
      <c r="J153" s="57"/>
      <c r="K153" s="6"/>
      <c r="L153" s="6"/>
    </row>
    <row r="154" spans="2:12" s="2" customFormat="1" x14ac:dyDescent="0.3">
      <c r="B154" s="24"/>
      <c r="C154" s="14"/>
      <c r="D154" s="14"/>
      <c r="E154" s="56"/>
      <c r="F154" s="57"/>
      <c r="G154" s="57"/>
      <c r="H154" s="15"/>
      <c r="I154" s="58"/>
      <c r="J154" s="57"/>
      <c r="K154" s="6"/>
      <c r="L154" s="6"/>
    </row>
    <row r="155" spans="2:12" s="2" customFormat="1" x14ac:dyDescent="0.3">
      <c r="B155" s="24"/>
      <c r="C155" s="14"/>
      <c r="D155" s="14"/>
      <c r="E155" s="56"/>
      <c r="F155" s="57"/>
      <c r="G155" s="57"/>
      <c r="H155" s="15"/>
      <c r="I155" s="58"/>
      <c r="J155" s="57"/>
      <c r="K155" s="6"/>
      <c r="L155" s="6"/>
    </row>
    <row r="156" spans="2:12" s="2" customFormat="1" x14ac:dyDescent="0.3">
      <c r="B156" s="24"/>
      <c r="C156" s="14"/>
      <c r="D156" s="14"/>
      <c r="E156" s="56"/>
      <c r="F156" s="57"/>
      <c r="G156" s="57"/>
      <c r="H156" s="15"/>
      <c r="I156" s="58"/>
      <c r="J156" s="57"/>
      <c r="K156" s="6"/>
      <c r="L156" s="6"/>
    </row>
    <row r="157" spans="2:12" s="2" customFormat="1" x14ac:dyDescent="0.3">
      <c r="B157" s="24"/>
      <c r="C157" s="14"/>
      <c r="D157" s="14"/>
      <c r="E157" s="56"/>
      <c r="F157" s="57"/>
      <c r="G157" s="57"/>
      <c r="H157" s="15"/>
      <c r="I157" s="58"/>
      <c r="J157" s="57"/>
      <c r="K157" s="6"/>
      <c r="L157" s="6"/>
    </row>
    <row r="158" spans="2:12" s="2" customFormat="1" x14ac:dyDescent="0.3">
      <c r="B158" s="24"/>
      <c r="C158" s="14"/>
      <c r="D158" s="14"/>
      <c r="E158" s="56"/>
      <c r="F158" s="57"/>
      <c r="G158" s="57"/>
      <c r="H158" s="15"/>
      <c r="I158" s="58"/>
      <c r="J158" s="57"/>
      <c r="K158" s="6"/>
      <c r="L158" s="6"/>
    </row>
    <row r="159" spans="2:12" s="2" customFormat="1" x14ac:dyDescent="0.3">
      <c r="B159" s="24"/>
      <c r="C159" s="14"/>
      <c r="D159" s="14"/>
      <c r="E159" s="56"/>
      <c r="F159" s="57"/>
      <c r="G159" s="57"/>
      <c r="H159" s="15"/>
      <c r="I159" s="58"/>
      <c r="J159" s="57"/>
      <c r="K159" s="6"/>
      <c r="L159" s="6"/>
    </row>
    <row r="160" spans="2:12" s="2" customFormat="1" x14ac:dyDescent="0.3">
      <c r="B160" s="24"/>
      <c r="C160" s="14"/>
      <c r="D160" s="14"/>
      <c r="E160" s="56"/>
      <c r="F160" s="57"/>
      <c r="G160" s="57"/>
      <c r="H160" s="15"/>
      <c r="I160" s="58"/>
      <c r="J160" s="57"/>
      <c r="K160" s="6"/>
      <c r="L160" s="6"/>
    </row>
    <row r="161" spans="2:12" s="2" customFormat="1" x14ac:dyDescent="0.3">
      <c r="B161" s="24"/>
      <c r="C161" s="14"/>
      <c r="D161" s="14"/>
      <c r="E161" s="56"/>
      <c r="F161" s="57"/>
      <c r="G161" s="57"/>
      <c r="H161" s="15"/>
      <c r="I161" s="58"/>
      <c r="J161" s="57"/>
      <c r="K161" s="6"/>
      <c r="L161" s="6"/>
    </row>
    <row r="162" spans="2:12" s="2" customFormat="1" x14ac:dyDescent="0.3">
      <c r="B162" s="24"/>
      <c r="C162" s="14"/>
      <c r="D162" s="14"/>
      <c r="E162" s="56"/>
      <c r="F162" s="57"/>
      <c r="G162" s="57"/>
      <c r="H162" s="15"/>
      <c r="I162" s="58"/>
      <c r="J162" s="57"/>
      <c r="K162" s="6"/>
      <c r="L162" s="6"/>
    </row>
    <row r="163" spans="2:12" s="2" customFormat="1" x14ac:dyDescent="0.3">
      <c r="B163" s="24"/>
      <c r="C163" s="14"/>
      <c r="D163" s="14"/>
      <c r="E163" s="56"/>
      <c r="F163" s="57"/>
      <c r="G163" s="57"/>
      <c r="H163" s="15"/>
      <c r="I163" s="58"/>
      <c r="J163" s="57"/>
      <c r="K163" s="6"/>
      <c r="L163" s="6"/>
    </row>
    <row r="164" spans="2:12" s="2" customFormat="1" x14ac:dyDescent="0.3">
      <c r="B164" s="24"/>
      <c r="C164" s="14"/>
      <c r="D164" s="14"/>
      <c r="E164" s="56"/>
      <c r="F164" s="57"/>
      <c r="G164" s="57"/>
      <c r="H164" s="15"/>
      <c r="I164" s="58"/>
      <c r="J164" s="57"/>
      <c r="K164" s="6"/>
      <c r="L164" s="6"/>
    </row>
    <row r="165" spans="2:12" s="2" customFormat="1" x14ac:dyDescent="0.3">
      <c r="B165" s="24"/>
      <c r="C165" s="14"/>
      <c r="D165" s="14"/>
      <c r="E165" s="56"/>
      <c r="F165" s="57"/>
      <c r="G165" s="57"/>
      <c r="H165" s="15"/>
      <c r="I165" s="58"/>
      <c r="J165" s="57"/>
      <c r="K165" s="6"/>
      <c r="L165" s="6"/>
    </row>
    <row r="166" spans="2:12" s="2" customFormat="1" x14ac:dyDescent="0.3">
      <c r="B166" s="24"/>
      <c r="C166" s="14"/>
      <c r="D166" s="14"/>
      <c r="E166" s="56"/>
      <c r="F166" s="57"/>
      <c r="G166" s="57"/>
      <c r="H166" s="15"/>
      <c r="I166" s="58"/>
      <c r="J166" s="57"/>
      <c r="K166" s="6"/>
      <c r="L166" s="6"/>
    </row>
    <row r="167" spans="2:12" s="2" customFormat="1" x14ac:dyDescent="0.3">
      <c r="B167" s="24"/>
      <c r="C167" s="14"/>
      <c r="D167" s="14"/>
      <c r="E167" s="56"/>
      <c r="F167" s="57"/>
      <c r="G167" s="57"/>
      <c r="H167" s="15"/>
      <c r="I167" s="58"/>
      <c r="J167" s="57"/>
      <c r="K167" s="6"/>
      <c r="L167" s="6"/>
    </row>
    <row r="168" spans="2:12" s="2" customFormat="1" x14ac:dyDescent="0.3">
      <c r="B168" s="24"/>
      <c r="C168" s="14"/>
      <c r="D168" s="14"/>
      <c r="E168" s="56"/>
      <c r="F168" s="57"/>
      <c r="G168" s="57"/>
      <c r="H168" s="15"/>
      <c r="I168" s="58"/>
      <c r="J168" s="57"/>
      <c r="K168" s="6"/>
      <c r="L168" s="6"/>
    </row>
    <row r="169" spans="2:12" s="2" customFormat="1" x14ac:dyDescent="0.3">
      <c r="B169" s="24"/>
      <c r="C169" s="14"/>
      <c r="D169" s="14"/>
      <c r="E169" s="56"/>
      <c r="F169" s="57"/>
      <c r="G169" s="57"/>
      <c r="H169" s="15"/>
      <c r="I169" s="58"/>
      <c r="J169" s="57"/>
      <c r="K169" s="6"/>
      <c r="L169" s="6"/>
    </row>
    <row r="170" spans="2:12" s="2" customFormat="1" x14ac:dyDescent="0.3">
      <c r="B170" s="24"/>
      <c r="C170" s="14"/>
      <c r="D170" s="14"/>
      <c r="E170" s="56"/>
      <c r="F170" s="57"/>
      <c r="G170" s="57"/>
      <c r="H170" s="15"/>
      <c r="I170" s="58"/>
      <c r="J170" s="57"/>
      <c r="K170" s="6"/>
      <c r="L170" s="6"/>
    </row>
    <row r="171" spans="2:12" s="2" customFormat="1" x14ac:dyDescent="0.3">
      <c r="B171" s="24"/>
      <c r="C171" s="14"/>
      <c r="D171" s="14"/>
      <c r="E171" s="56"/>
      <c r="F171" s="57"/>
      <c r="G171" s="57"/>
      <c r="H171" s="15"/>
      <c r="I171" s="58"/>
      <c r="J171" s="57"/>
      <c r="K171" s="6"/>
      <c r="L171" s="6"/>
    </row>
    <row r="172" spans="2:12" s="2" customFormat="1" x14ac:dyDescent="0.3">
      <c r="B172" s="24"/>
      <c r="C172" s="14"/>
      <c r="D172" s="14"/>
      <c r="E172" s="56"/>
      <c r="F172" s="57"/>
      <c r="G172" s="57"/>
      <c r="H172" s="15"/>
      <c r="I172" s="58"/>
      <c r="J172" s="57"/>
      <c r="K172" s="6"/>
      <c r="L172" s="6"/>
    </row>
    <row r="173" spans="2:12" s="2" customFormat="1" x14ac:dyDescent="0.3">
      <c r="B173" s="24"/>
      <c r="C173" s="14"/>
      <c r="D173" s="14"/>
      <c r="E173" s="56"/>
      <c r="F173" s="57"/>
      <c r="G173" s="57"/>
      <c r="H173" s="15"/>
      <c r="I173" s="58"/>
      <c r="J173" s="57"/>
      <c r="K173" s="6"/>
      <c r="L173" s="6"/>
    </row>
    <row r="174" spans="2:12" s="2" customFormat="1" x14ac:dyDescent="0.3">
      <c r="B174" s="24"/>
      <c r="C174" s="14"/>
      <c r="D174" s="14"/>
      <c r="E174" s="56"/>
      <c r="F174" s="57"/>
      <c r="G174" s="57"/>
      <c r="H174" s="15"/>
      <c r="I174" s="58"/>
      <c r="J174" s="57"/>
      <c r="K174" s="6"/>
      <c r="L174" s="6"/>
    </row>
    <row r="175" spans="2:12" s="2" customFormat="1" x14ac:dyDescent="0.3">
      <c r="B175" s="24"/>
      <c r="C175" s="14"/>
      <c r="D175" s="14"/>
      <c r="E175" s="56"/>
      <c r="F175" s="57"/>
      <c r="G175" s="57"/>
      <c r="H175" s="15"/>
      <c r="I175" s="58"/>
      <c r="J175" s="57"/>
      <c r="K175" s="6"/>
      <c r="L175" s="6"/>
    </row>
    <row r="176" spans="2:12" s="2" customFormat="1" x14ac:dyDescent="0.3">
      <c r="B176" s="24"/>
      <c r="C176" s="14"/>
      <c r="D176" s="14"/>
      <c r="E176" s="56"/>
      <c r="F176" s="57"/>
      <c r="G176" s="57"/>
      <c r="H176" s="15"/>
      <c r="I176" s="58"/>
      <c r="J176" s="57"/>
      <c r="K176" s="6"/>
      <c r="L176" s="6"/>
    </row>
    <row r="177" spans="2:12" s="2" customFormat="1" x14ac:dyDescent="0.3">
      <c r="B177" s="24"/>
      <c r="C177" s="14"/>
      <c r="D177" s="14"/>
      <c r="E177" s="56"/>
      <c r="F177" s="57"/>
      <c r="G177" s="57"/>
      <c r="H177" s="15"/>
      <c r="I177" s="58"/>
      <c r="J177" s="57"/>
      <c r="K177" s="6"/>
      <c r="L177" s="6"/>
    </row>
    <row r="178" spans="2:12" s="2" customFormat="1" x14ac:dyDescent="0.3">
      <c r="B178" s="24"/>
      <c r="C178" s="14"/>
      <c r="D178" s="14"/>
      <c r="E178" s="56"/>
      <c r="F178" s="57"/>
      <c r="G178" s="57"/>
      <c r="H178" s="15"/>
      <c r="I178" s="58"/>
      <c r="J178" s="57"/>
      <c r="K178" s="6"/>
      <c r="L178" s="6"/>
    </row>
    <row r="179" spans="2:12" s="2" customFormat="1" x14ac:dyDescent="0.3">
      <c r="B179" s="24"/>
      <c r="C179" s="14"/>
      <c r="D179" s="14"/>
      <c r="E179" s="56"/>
      <c r="F179" s="57"/>
      <c r="G179" s="57"/>
      <c r="H179" s="15"/>
      <c r="I179" s="58"/>
      <c r="J179" s="57"/>
      <c r="K179" s="6"/>
      <c r="L179" s="6"/>
    </row>
    <row r="180" spans="2:12" s="2" customFormat="1" x14ac:dyDescent="0.3">
      <c r="B180" s="24"/>
      <c r="C180" s="14"/>
      <c r="D180" s="14"/>
      <c r="E180" s="56"/>
      <c r="F180" s="57"/>
      <c r="G180" s="57"/>
      <c r="H180" s="15"/>
      <c r="I180" s="58"/>
      <c r="J180" s="57"/>
      <c r="K180" s="6"/>
      <c r="L180" s="6"/>
    </row>
    <row r="181" spans="2:12" s="2" customFormat="1" x14ac:dyDescent="0.3">
      <c r="B181" s="24"/>
      <c r="C181" s="14"/>
      <c r="D181" s="14"/>
      <c r="E181" s="56"/>
      <c r="F181" s="57"/>
      <c r="G181" s="57"/>
      <c r="H181" s="15"/>
      <c r="I181" s="58"/>
      <c r="J181" s="57"/>
      <c r="K181" s="6"/>
      <c r="L181" s="6"/>
    </row>
    <row r="182" spans="2:12" s="2" customFormat="1" x14ac:dyDescent="0.3">
      <c r="B182" s="24"/>
      <c r="C182" s="14"/>
      <c r="D182" s="14"/>
      <c r="E182" s="56"/>
      <c r="F182" s="57"/>
      <c r="G182" s="57"/>
      <c r="H182" s="15"/>
      <c r="I182" s="58"/>
      <c r="J182" s="57"/>
      <c r="K182" s="6"/>
      <c r="L182" s="6"/>
    </row>
    <row r="183" spans="2:12" s="2" customFormat="1" x14ac:dyDescent="0.3">
      <c r="B183" s="24"/>
      <c r="C183" s="14"/>
      <c r="D183" s="14"/>
      <c r="E183" s="56"/>
      <c r="F183" s="57"/>
      <c r="G183" s="57"/>
      <c r="H183" s="15"/>
      <c r="I183" s="58"/>
      <c r="J183" s="57"/>
      <c r="K183" s="6"/>
      <c r="L183" s="6"/>
    </row>
    <row r="184" spans="2:12" s="2" customFormat="1" x14ac:dyDescent="0.3">
      <c r="B184" s="24"/>
      <c r="C184" s="14"/>
      <c r="D184" s="14"/>
      <c r="E184" s="56"/>
      <c r="F184" s="57"/>
      <c r="G184" s="57"/>
      <c r="H184" s="15"/>
      <c r="I184" s="58"/>
      <c r="J184" s="57"/>
      <c r="K184" s="6"/>
      <c r="L184" s="6"/>
    </row>
    <row r="185" spans="2:12" s="2" customFormat="1" x14ac:dyDescent="0.3">
      <c r="B185" s="24"/>
      <c r="C185" s="14"/>
      <c r="D185" s="14"/>
      <c r="E185" s="56"/>
      <c r="F185" s="57"/>
      <c r="G185" s="57"/>
      <c r="H185" s="15"/>
      <c r="I185" s="58"/>
      <c r="J185" s="57"/>
      <c r="K185" s="6"/>
      <c r="L185" s="6"/>
    </row>
    <row r="186" spans="2:12" s="2" customFormat="1" x14ac:dyDescent="0.3">
      <c r="B186" s="24"/>
      <c r="C186" s="14"/>
      <c r="D186" s="14"/>
      <c r="E186" s="56"/>
      <c r="F186" s="57"/>
      <c r="G186" s="57"/>
      <c r="H186" s="15"/>
      <c r="I186" s="58"/>
      <c r="J186" s="57"/>
      <c r="K186" s="6"/>
      <c r="L186" s="6"/>
    </row>
    <row r="187" spans="2:12" s="2" customFormat="1" x14ac:dyDescent="0.3">
      <c r="B187" s="24"/>
      <c r="C187" s="14"/>
      <c r="D187" s="14"/>
      <c r="E187" s="56"/>
      <c r="F187" s="57"/>
      <c r="G187" s="57"/>
      <c r="H187" s="15"/>
      <c r="I187" s="58"/>
      <c r="J187" s="57"/>
      <c r="K187" s="6"/>
      <c r="L187" s="6"/>
    </row>
    <row r="188" spans="2:12" s="2" customFormat="1" x14ac:dyDescent="0.3">
      <c r="B188" s="24"/>
      <c r="C188" s="14"/>
      <c r="D188" s="14"/>
      <c r="E188" s="56"/>
      <c r="F188" s="57"/>
      <c r="G188" s="57"/>
      <c r="H188" s="15"/>
      <c r="I188" s="58"/>
      <c r="J188" s="57"/>
      <c r="K188" s="6"/>
      <c r="L188" s="6"/>
    </row>
    <row r="189" spans="2:12" s="2" customFormat="1" x14ac:dyDescent="0.3">
      <c r="B189" s="24"/>
      <c r="C189" s="14"/>
      <c r="D189" s="14"/>
      <c r="E189" s="56"/>
      <c r="F189" s="57"/>
      <c r="G189" s="57"/>
      <c r="H189" s="15"/>
      <c r="I189" s="58"/>
      <c r="J189" s="57"/>
      <c r="K189" s="6"/>
      <c r="L189" s="6"/>
    </row>
    <row r="190" spans="2:12" s="2" customFormat="1" x14ac:dyDescent="0.3">
      <c r="B190" s="24"/>
      <c r="C190" s="14"/>
      <c r="D190" s="14"/>
      <c r="E190" s="56"/>
      <c r="F190" s="57"/>
      <c r="G190" s="57"/>
      <c r="H190" s="15"/>
      <c r="I190" s="58"/>
      <c r="J190" s="57"/>
      <c r="K190" s="6"/>
      <c r="L190" s="6"/>
    </row>
    <row r="191" spans="2:12" s="2" customFormat="1" x14ac:dyDescent="0.3">
      <c r="B191" s="24"/>
      <c r="C191" s="14"/>
      <c r="D191" s="14"/>
      <c r="E191" s="56"/>
      <c r="F191" s="57"/>
      <c r="G191" s="57"/>
      <c r="H191" s="15"/>
      <c r="I191" s="58"/>
      <c r="J191" s="57"/>
      <c r="K191" s="6"/>
      <c r="L191" s="6"/>
    </row>
    <row r="192" spans="2:12" s="2" customFormat="1" x14ac:dyDescent="0.3">
      <c r="B192" s="24"/>
      <c r="C192" s="14"/>
      <c r="D192" s="14"/>
      <c r="E192" s="56"/>
      <c r="F192" s="57"/>
      <c r="G192" s="57"/>
      <c r="H192" s="15"/>
      <c r="I192" s="58"/>
      <c r="J192" s="57"/>
      <c r="K192" s="6"/>
      <c r="L192" s="6"/>
    </row>
    <row r="193" spans="2:12" s="2" customFormat="1" x14ac:dyDescent="0.3">
      <c r="B193" s="24"/>
      <c r="C193" s="14"/>
      <c r="D193" s="14"/>
      <c r="E193" s="56"/>
      <c r="F193" s="57"/>
      <c r="G193" s="57"/>
      <c r="H193" s="15"/>
      <c r="I193" s="58"/>
      <c r="J193" s="57"/>
      <c r="K193" s="6"/>
      <c r="L193" s="6"/>
    </row>
    <row r="194" spans="2:12" s="2" customFormat="1" x14ac:dyDescent="0.3">
      <c r="B194" s="24"/>
      <c r="C194" s="14"/>
      <c r="D194" s="14"/>
      <c r="E194" s="56"/>
      <c r="F194" s="57"/>
      <c r="G194" s="57"/>
      <c r="H194" s="15"/>
      <c r="I194" s="58"/>
      <c r="J194" s="57"/>
      <c r="K194" s="6"/>
      <c r="L194" s="6"/>
    </row>
    <row r="195" spans="2:12" s="2" customFormat="1" x14ac:dyDescent="0.3">
      <c r="B195" s="24"/>
      <c r="C195" s="14"/>
      <c r="D195" s="14"/>
      <c r="E195" s="56"/>
      <c r="F195" s="57"/>
      <c r="G195" s="57"/>
      <c r="H195" s="15"/>
      <c r="I195" s="58"/>
      <c r="J195" s="57"/>
      <c r="K195" s="6"/>
      <c r="L195" s="6"/>
    </row>
    <row r="196" spans="2:12" s="2" customFormat="1" x14ac:dyDescent="0.3">
      <c r="B196" s="24"/>
      <c r="C196" s="14"/>
      <c r="D196" s="14"/>
      <c r="E196" s="56"/>
      <c r="F196" s="57"/>
      <c r="G196" s="57"/>
      <c r="H196" s="15"/>
      <c r="I196" s="58"/>
      <c r="J196" s="57"/>
      <c r="K196" s="6"/>
      <c r="L196" s="6"/>
    </row>
    <row r="197" spans="2:12" s="2" customFormat="1" x14ac:dyDescent="0.3">
      <c r="B197" s="24"/>
      <c r="C197" s="14"/>
      <c r="D197" s="14"/>
      <c r="E197" s="56"/>
      <c r="F197" s="57"/>
      <c r="G197" s="57"/>
      <c r="H197" s="15"/>
      <c r="I197" s="58"/>
      <c r="J197" s="57"/>
      <c r="K197" s="6"/>
      <c r="L197" s="6"/>
    </row>
    <row r="198" spans="2:12" s="2" customFormat="1" x14ac:dyDescent="0.3">
      <c r="B198" s="24"/>
      <c r="C198" s="14"/>
      <c r="D198" s="14"/>
      <c r="E198" s="56"/>
      <c r="F198" s="57"/>
      <c r="G198" s="57"/>
      <c r="H198" s="15"/>
      <c r="I198" s="58"/>
      <c r="J198" s="57"/>
      <c r="K198" s="6"/>
      <c r="L198" s="6"/>
    </row>
    <row r="199" spans="2:12" s="2" customFormat="1" x14ac:dyDescent="0.3">
      <c r="B199" s="24"/>
      <c r="C199" s="14"/>
      <c r="D199" s="14"/>
      <c r="E199" s="56"/>
      <c r="F199" s="57"/>
      <c r="G199" s="57"/>
      <c r="H199" s="15"/>
      <c r="I199" s="58"/>
      <c r="J199" s="57"/>
      <c r="K199" s="6"/>
      <c r="L199" s="6"/>
    </row>
    <row r="200" spans="2:12" s="2" customFormat="1" x14ac:dyDescent="0.3">
      <c r="B200" s="24"/>
      <c r="C200" s="14"/>
      <c r="D200" s="14"/>
      <c r="E200" s="56"/>
      <c r="F200" s="57"/>
      <c r="G200" s="57"/>
      <c r="H200" s="15"/>
      <c r="I200" s="58"/>
      <c r="J200" s="57"/>
      <c r="K200" s="6"/>
      <c r="L200" s="6"/>
    </row>
    <row r="201" spans="2:12" s="2" customFormat="1" x14ac:dyDescent="0.3">
      <c r="B201" s="24"/>
      <c r="C201" s="14"/>
      <c r="D201" s="14"/>
      <c r="E201" s="56"/>
      <c r="F201" s="57"/>
      <c r="G201" s="57"/>
      <c r="H201" s="15"/>
      <c r="I201" s="58"/>
      <c r="J201" s="57"/>
      <c r="K201" s="6"/>
      <c r="L201" s="6"/>
    </row>
    <row r="202" spans="2:12" s="2" customFormat="1" x14ac:dyDescent="0.3">
      <c r="B202" s="24"/>
      <c r="C202" s="14"/>
      <c r="D202" s="14"/>
      <c r="E202" s="56"/>
      <c r="F202" s="57"/>
      <c r="G202" s="57"/>
      <c r="H202" s="15"/>
      <c r="I202" s="58"/>
      <c r="J202" s="57"/>
      <c r="K202" s="6"/>
      <c r="L202" s="6"/>
    </row>
    <row r="203" spans="2:12" s="2" customFormat="1" x14ac:dyDescent="0.3">
      <c r="B203" s="24"/>
      <c r="C203" s="14"/>
      <c r="D203" s="14"/>
      <c r="E203" s="56"/>
      <c r="F203" s="57"/>
      <c r="G203" s="57"/>
      <c r="H203" s="15"/>
      <c r="I203" s="58"/>
      <c r="J203" s="57"/>
      <c r="K203" s="6"/>
      <c r="L203" s="6"/>
    </row>
    <row r="204" spans="2:12" s="2" customFormat="1" x14ac:dyDescent="0.3">
      <c r="B204" s="24"/>
      <c r="C204" s="14"/>
      <c r="D204" s="14"/>
      <c r="E204" s="56"/>
      <c r="F204" s="57"/>
      <c r="G204" s="57"/>
      <c r="H204" s="15"/>
      <c r="I204" s="58"/>
      <c r="J204" s="57"/>
      <c r="K204" s="6"/>
      <c r="L204" s="6"/>
    </row>
    <row r="205" spans="2:12" s="2" customFormat="1" x14ac:dyDescent="0.3">
      <c r="B205" s="24"/>
      <c r="C205" s="14"/>
      <c r="D205" s="14"/>
      <c r="E205" s="56"/>
      <c r="F205" s="57"/>
      <c r="G205" s="57"/>
      <c r="H205" s="15"/>
      <c r="I205" s="58"/>
      <c r="J205" s="57"/>
      <c r="K205" s="6"/>
      <c r="L205" s="6"/>
    </row>
    <row r="206" spans="2:12" s="2" customFormat="1" x14ac:dyDescent="0.3">
      <c r="B206" s="24"/>
      <c r="C206" s="14"/>
      <c r="D206" s="14"/>
      <c r="E206" s="56"/>
      <c r="F206" s="57"/>
      <c r="G206" s="57"/>
      <c r="H206" s="15"/>
      <c r="I206" s="58"/>
      <c r="J206" s="57"/>
      <c r="K206" s="6"/>
      <c r="L206" s="6"/>
    </row>
    <row r="207" spans="2:12" s="2" customFormat="1" x14ac:dyDescent="0.3">
      <c r="B207" s="24"/>
      <c r="C207" s="14"/>
      <c r="D207" s="14"/>
      <c r="E207" s="56"/>
      <c r="F207" s="57"/>
      <c r="G207" s="57"/>
      <c r="H207" s="15"/>
      <c r="I207" s="58"/>
      <c r="J207" s="57"/>
      <c r="K207" s="6"/>
      <c r="L207" s="6"/>
    </row>
    <row r="208" spans="2:12" s="2" customFormat="1" x14ac:dyDescent="0.3">
      <c r="B208" s="24"/>
      <c r="C208" s="14"/>
      <c r="D208" s="14"/>
      <c r="E208" s="56"/>
      <c r="F208" s="57"/>
      <c r="G208" s="57"/>
      <c r="H208" s="15"/>
      <c r="I208" s="58"/>
      <c r="J208" s="57"/>
      <c r="K208" s="6"/>
      <c r="L208" s="6"/>
    </row>
    <row r="209" spans="2:12" s="2" customFormat="1" x14ac:dyDescent="0.3">
      <c r="B209" s="24"/>
      <c r="C209" s="14"/>
      <c r="D209" s="14"/>
      <c r="E209" s="56"/>
      <c r="F209" s="57"/>
      <c r="G209" s="57"/>
      <c r="H209" s="15"/>
      <c r="I209" s="58"/>
      <c r="J209" s="57"/>
      <c r="K209" s="6"/>
      <c r="L209" s="6"/>
    </row>
    <row r="210" spans="2:12" s="2" customFormat="1" x14ac:dyDescent="0.3">
      <c r="B210" s="24"/>
      <c r="C210" s="14"/>
      <c r="D210" s="14"/>
      <c r="E210" s="56"/>
      <c r="F210" s="57"/>
      <c r="G210" s="57"/>
      <c r="H210" s="15"/>
      <c r="I210" s="58"/>
      <c r="J210" s="57"/>
      <c r="K210" s="6"/>
      <c r="L210" s="6"/>
    </row>
    <row r="211" spans="2:12" s="2" customFormat="1" x14ac:dyDescent="0.3">
      <c r="B211" s="24"/>
      <c r="C211" s="14"/>
      <c r="D211" s="14"/>
      <c r="E211" s="56"/>
      <c r="F211" s="57"/>
      <c r="G211" s="57"/>
      <c r="H211" s="15"/>
      <c r="I211" s="58"/>
      <c r="J211" s="57"/>
      <c r="K211" s="6"/>
      <c r="L211" s="6"/>
    </row>
    <row r="212" spans="2:12" s="2" customFormat="1" x14ac:dyDescent="0.3">
      <c r="B212" s="24"/>
      <c r="C212" s="14"/>
      <c r="D212" s="14"/>
      <c r="E212" s="56"/>
      <c r="F212" s="57"/>
      <c r="G212" s="57"/>
      <c r="H212" s="15"/>
      <c r="I212" s="58"/>
      <c r="J212" s="57"/>
      <c r="K212" s="6"/>
      <c r="L212" s="6"/>
    </row>
    <row r="213" spans="2:12" s="2" customFormat="1" x14ac:dyDescent="0.3">
      <c r="B213" s="24"/>
      <c r="C213" s="14"/>
      <c r="D213" s="14"/>
      <c r="E213" s="56"/>
      <c r="F213" s="57"/>
      <c r="G213" s="57"/>
      <c r="H213" s="15"/>
      <c r="I213" s="58"/>
      <c r="J213" s="57"/>
      <c r="K213" s="6"/>
      <c r="L213" s="6"/>
    </row>
  </sheetData>
  <mergeCells count="41">
    <mergeCell ref="I138:I139"/>
    <mergeCell ref="J138:J139"/>
    <mergeCell ref="B133:G133"/>
    <mergeCell ref="B122:G122"/>
    <mergeCell ref="B138:G139"/>
    <mergeCell ref="B137:G137"/>
    <mergeCell ref="B132:G132"/>
    <mergeCell ref="B127:G127"/>
    <mergeCell ref="B57:G57"/>
    <mergeCell ref="B63:G63"/>
    <mergeCell ref="B37:G37"/>
    <mergeCell ref="B69:G69"/>
    <mergeCell ref="B52:G52"/>
    <mergeCell ref="A135:A136"/>
    <mergeCell ref="A138:A139"/>
    <mergeCell ref="B9:H9"/>
    <mergeCell ref="I9:J9"/>
    <mergeCell ref="D135:G135"/>
    <mergeCell ref="D136:G136"/>
    <mergeCell ref="E134:G134"/>
    <mergeCell ref="A129:A130"/>
    <mergeCell ref="B16:G16"/>
    <mergeCell ref="B24:G24"/>
    <mergeCell ref="B112:G112"/>
    <mergeCell ref="B96:G96"/>
    <mergeCell ref="H138:H139"/>
    <mergeCell ref="B104:G104"/>
    <mergeCell ref="B74:G74"/>
    <mergeCell ref="B84:G84"/>
    <mergeCell ref="C1:I1"/>
    <mergeCell ref="D2:E2"/>
    <mergeCell ref="D3:E3"/>
    <mergeCell ref="D4:E4"/>
    <mergeCell ref="D5:E5"/>
    <mergeCell ref="B8:G8"/>
    <mergeCell ref="I2:J2"/>
    <mergeCell ref="I3:J3"/>
    <mergeCell ref="I4:J4"/>
    <mergeCell ref="I5:J5"/>
    <mergeCell ref="I6:J6"/>
    <mergeCell ref="D6:E6"/>
  </mergeCells>
  <phoneticPr fontId="4" type="noConversion"/>
  <pageMargins left="0.74803149606299213" right="0.74803149606299213" top="0.98425196850393704" bottom="0.98425196850393704" header="0.51181102362204722" footer="0.51181102362204722"/>
  <pageSetup paperSize="9" scale="67" fitToHeight="3" orientation="portrait"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6" workbookViewId="0">
      <selection activeCell="B10" sqref="B10"/>
    </sheetView>
  </sheetViews>
  <sheetFormatPr defaultColWidth="9.140625" defaultRowHeight="12.75" x14ac:dyDescent="0.2"/>
  <cols>
    <col min="1" max="1" width="17.7109375" style="250" customWidth="1"/>
    <col min="2" max="2" width="100.85546875" style="249" customWidth="1"/>
    <col min="3" max="16384" width="9.140625" style="249"/>
  </cols>
  <sheetData>
    <row r="1" spans="1:2" ht="22.5" customHeight="1" x14ac:dyDescent="0.2">
      <c r="A1" s="260" t="s">
        <v>85</v>
      </c>
      <c r="B1" s="260" t="s">
        <v>86</v>
      </c>
    </row>
    <row r="2" spans="1:2" ht="51.75" customHeight="1" x14ac:dyDescent="0.2">
      <c r="A2" s="252" t="s">
        <v>79</v>
      </c>
      <c r="B2" s="253" t="s">
        <v>82</v>
      </c>
    </row>
    <row r="3" spans="1:2" ht="19.5" customHeight="1" x14ac:dyDescent="0.2">
      <c r="A3" s="254" t="s">
        <v>81</v>
      </c>
      <c r="B3" s="257" t="s">
        <v>80</v>
      </c>
    </row>
    <row r="4" spans="1:2" ht="183.75" customHeight="1" x14ac:dyDescent="0.2">
      <c r="A4" s="254" t="s">
        <v>93</v>
      </c>
      <c r="B4" s="248" t="s">
        <v>147</v>
      </c>
    </row>
    <row r="5" spans="1:2" ht="89.25" x14ac:dyDescent="0.2">
      <c r="A5" s="251" t="s">
        <v>41</v>
      </c>
      <c r="B5" s="256" t="s">
        <v>158</v>
      </c>
    </row>
    <row r="6" spans="1:2" ht="23.25" customHeight="1" x14ac:dyDescent="0.2">
      <c r="A6" s="251" t="s">
        <v>84</v>
      </c>
      <c r="B6" s="259" t="s">
        <v>83</v>
      </c>
    </row>
    <row r="7" spans="1:2" ht="89.25" customHeight="1" x14ac:dyDescent="0.2">
      <c r="A7" s="261" t="s">
        <v>66</v>
      </c>
      <c r="B7" s="255" t="s">
        <v>92</v>
      </c>
    </row>
    <row r="8" spans="1:2" ht="51" x14ac:dyDescent="0.2">
      <c r="A8" s="251" t="s">
        <v>98</v>
      </c>
      <c r="B8" s="255" t="s">
        <v>148</v>
      </c>
    </row>
    <row r="9" spans="1:2" ht="67.5" customHeight="1" x14ac:dyDescent="0.2">
      <c r="A9" s="251" t="s">
        <v>1</v>
      </c>
      <c r="B9" s="255" t="s">
        <v>90</v>
      </c>
    </row>
    <row r="10" spans="1:2" ht="90.75" customHeight="1" x14ac:dyDescent="0.2">
      <c r="A10" s="251" t="s">
        <v>87</v>
      </c>
      <c r="B10" s="255" t="s">
        <v>159</v>
      </c>
    </row>
    <row r="11" spans="1:2" x14ac:dyDescent="0.2">
      <c r="A11" s="251" t="s">
        <v>89</v>
      </c>
      <c r="B11" s="258" t="s">
        <v>88</v>
      </c>
    </row>
  </sheetData>
  <hyperlinks>
    <hyperlink ref="B3" r:id="rId1"/>
    <hyperlink ref="B6" r:id="rId2"/>
    <hyperlink ref="B11"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TOP SHEET</vt:lpstr>
      <vt:lpstr>BUDGET</vt:lpstr>
      <vt:lpstr>NOTES + FAQs</vt:lpstr>
      <vt:lpstr>BUDGET!Print_Area</vt:lpstr>
      <vt:lpstr>'TOP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Josic Cadoret</dc:creator>
  <cp:lastModifiedBy>THOMPSONR</cp:lastModifiedBy>
  <cp:lastPrinted>2018-03-19T14:55:53Z</cp:lastPrinted>
  <dcterms:created xsi:type="dcterms:W3CDTF">2008-03-20T10:52:18Z</dcterms:created>
  <dcterms:modified xsi:type="dcterms:W3CDTF">2021-04-07T15:51:58Z</dcterms:modified>
</cp:coreProperties>
</file>